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codeName="{00000000-0000-0000-0000-000000000000}"/>
  <workbookPr codeName="Ten_skoroszyt" defaultThemeVersion="124226"/>
  <mc:AlternateContent xmlns:mc="http://schemas.openxmlformats.org/markup-compatibility/2006">
    <mc:Choice Requires="x15">
      <x15ac:absPath xmlns:x15ac="http://schemas.microsoft.com/office/spreadsheetml/2010/11/ac" url="https://sodexo-my.sharepoint.com/personal/julia_nowosielska_sodexo_com/Documents/DESKTOP/PLIKI DO ZMIANY REBRANDING/Formularze zmiana nazwy spółki/"/>
    </mc:Choice>
  </mc:AlternateContent>
  <xr:revisionPtr revIDLastSave="4" documentId="13_ncr:1_{5B1E8EDA-0741-4E8A-BDA8-5633EE6A79BC}" xr6:coauthVersionLast="47" xr6:coauthVersionMax="47" xr10:uidLastSave="{98B47486-2DA1-48F4-ADA7-5C73BEA1FFC4}"/>
  <bookViews>
    <workbookView xWindow="-120" yWindow="-120" windowWidth="20730" windowHeight="11160" xr2:uid="{00000000-000D-0000-FFFF-FFFF00000000}"/>
  </bookViews>
  <sheets>
    <sheet name="DRUK ZAMÓWIENIA" sheetId="1" r:id="rId1"/>
    <sheet name="map1" sheetId="9" state="hidden" r:id="rId2"/>
    <sheet name="map" sheetId="8" state="veryHidden" r:id="rId3"/>
    <sheet name="Specyfikacja Zamówienia" sheetId="7" r:id="rId4"/>
    <sheet name="Regulaminy Partnerskie" sheetId="6" r:id="rId5"/>
  </sheets>
  <definedNames>
    <definedName name="aaaa">#REF!</definedName>
    <definedName name="_xlnm.Print_Area" localSheetId="0">'DRUK ZAMÓWIENIA'!$A$1:$Q$61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7" l="1"/>
  <c r="D53" i="7"/>
  <c r="F52" i="7"/>
  <c r="D52" i="7"/>
  <c r="F51" i="7"/>
  <c r="D51" i="7"/>
  <c r="F50" i="7"/>
  <c r="D50" i="7"/>
  <c r="F49" i="7"/>
  <c r="D49" i="7"/>
  <c r="F48" i="7"/>
  <c r="D48" i="7"/>
  <c r="F47" i="7"/>
  <c r="D47" i="7"/>
  <c r="F46" i="7"/>
  <c r="D46" i="7"/>
  <c r="F45" i="7"/>
  <c r="D45" i="7"/>
  <c r="F44" i="7"/>
  <c r="D44" i="7"/>
  <c r="F43" i="7"/>
  <c r="D43" i="7"/>
  <c r="F42" i="7"/>
  <c r="D42" i="7"/>
  <c r="F41" i="7"/>
  <c r="D41" i="7"/>
  <c r="F40" i="7"/>
  <c r="D40" i="7"/>
  <c r="F39" i="7"/>
  <c r="D39" i="7"/>
  <c r="F38" i="7"/>
  <c r="D38" i="7"/>
  <c r="F37" i="7"/>
  <c r="D37" i="7"/>
  <c r="F36" i="7"/>
  <c r="D36" i="7"/>
  <c r="F35" i="7"/>
  <c r="D35" i="7"/>
  <c r="F34" i="7"/>
  <c r="D34" i="7"/>
  <c r="F33" i="7"/>
  <c r="D33" i="7"/>
  <c r="F32" i="7"/>
  <c r="D32" i="7"/>
  <c r="F31" i="7"/>
  <c r="D31" i="7"/>
  <c r="F30" i="7"/>
  <c r="D30" i="7"/>
  <c r="F29" i="7"/>
  <c r="D29" i="7"/>
  <c r="F28" i="7"/>
  <c r="D28" i="7"/>
  <c r="F27" i="7"/>
  <c r="D27" i="7"/>
  <c r="F26" i="7"/>
  <c r="D26" i="7"/>
  <c r="F25" i="7"/>
  <c r="D25" i="7"/>
  <c r="F24" i="7"/>
  <c r="D24" i="7"/>
  <c r="F23" i="7"/>
  <c r="D23" i="7"/>
  <c r="F22" i="7"/>
  <c r="D22" i="7"/>
  <c r="F21" i="7"/>
  <c r="D21" i="7"/>
  <c r="F20" i="7"/>
  <c r="D20" i="7"/>
  <c r="F19" i="7"/>
  <c r="D19" i="7"/>
  <c r="F18" i="7"/>
  <c r="D18" i="7"/>
  <c r="F17" i="7"/>
  <c r="D17" i="7"/>
  <c r="F16" i="7"/>
  <c r="D16" i="7"/>
  <c r="F15" i="7"/>
  <c r="D15" i="7"/>
  <c r="F14" i="7"/>
  <c r="D14" i="7"/>
  <c r="F13" i="7"/>
  <c r="D13" i="7"/>
  <c r="F12" i="7"/>
  <c r="D12" i="7"/>
  <c r="F11" i="7"/>
  <c r="D11" i="7"/>
  <c r="F10" i="7"/>
  <c r="D10" i="7"/>
  <c r="F9" i="7"/>
  <c r="D9" i="7"/>
  <c r="F8" i="7"/>
  <c r="D8" i="7"/>
  <c r="F7" i="7"/>
  <c r="D7" i="7"/>
  <c r="F6" i="7"/>
  <c r="D6" i="7"/>
  <c r="F5" i="7"/>
  <c r="D5" i="7"/>
  <c r="F4" i="7"/>
  <c r="D4" i="7"/>
  <c r="F3" i="7"/>
  <c r="D3" i="7"/>
  <c r="D1" i="7" s="1"/>
  <c r="I34" i="1" s="1"/>
</calcChain>
</file>

<file path=xl/sharedStrings.xml><?xml version="1.0" encoding="utf-8"?>
<sst xmlns="http://schemas.openxmlformats.org/spreadsheetml/2006/main" count="102" uniqueCount="72">
  <si>
    <r>
      <t xml:space="preserve">e-mail: </t>
    </r>
    <r>
      <rPr>
        <b/>
        <sz val="13"/>
        <color rgb="FFFF0000"/>
        <rFont val="Arial"/>
        <family val="2"/>
      </rPr>
      <t>info.SVC.PL@sodexo.com</t>
    </r>
  </si>
  <si>
    <t>Key Account Manager/Przedstawiciel Sodexo:</t>
  </si>
  <si>
    <r>
      <t xml:space="preserve">I. </t>
    </r>
    <r>
      <rPr>
        <b/>
        <sz val="7.5"/>
        <color indexed="56"/>
        <rFont val="Arial"/>
        <family val="2"/>
        <charset val="238"/>
      </rPr>
      <t>Dane Klienta</t>
    </r>
    <r>
      <rPr>
        <sz val="7.5"/>
        <color indexed="56"/>
        <rFont val="Arial"/>
        <family val="2"/>
        <charset val="238"/>
      </rPr>
      <t xml:space="preserve"> (Podmiotu zamawiającego do dokumentów finansowo-księgowych):</t>
    </r>
  </si>
  <si>
    <t xml:space="preserve">Nazwa Firmy: </t>
  </si>
  <si>
    <r>
      <t>Adres do wysyłki</t>
    </r>
    <r>
      <rPr>
        <b/>
        <sz val="7.5"/>
        <color indexed="56"/>
        <rFont val="Arial"/>
        <family val="2"/>
        <charset val="238"/>
      </rPr>
      <t xml:space="preserve"> faktury Proforma</t>
    </r>
    <r>
      <rPr>
        <sz val="7.5"/>
        <color indexed="56"/>
        <rFont val="Arial"/>
        <family val="2"/>
        <charset val="238"/>
      </rPr>
      <t xml:space="preserve"> oraz informacji o statusie zamówienia:</t>
    </r>
  </si>
  <si>
    <t>Ulica:</t>
  </si>
  <si>
    <t>e-mail:</t>
  </si>
  <si>
    <t xml:space="preserve">Kod, miasto: </t>
  </si>
  <si>
    <t>Adres do przesłania dokumentów księgowych wyłącznie w formie elektronicznej:</t>
  </si>
  <si>
    <t xml:space="preserve">NIP: </t>
  </si>
  <si>
    <t>Telefon:</t>
  </si>
  <si>
    <r>
      <rPr>
        <b/>
        <sz val="7.5"/>
        <color indexed="18"/>
        <rFont val="Arial"/>
        <family val="2"/>
        <charset val="238"/>
      </rPr>
      <t>Nr rachunku bankowego Klienta</t>
    </r>
    <r>
      <rPr>
        <sz val="7.5"/>
        <color indexed="18"/>
        <rFont val="Arial"/>
        <family val="2"/>
        <charset val="238"/>
      </rPr>
      <t xml:space="preserve"> (rachunek, z którego będą opłacane wszystkie należności wynikające z zamówienia):</t>
    </r>
  </si>
  <si>
    <t xml:space="preserve">Nazwa, adres i NIP podmiotu trzeciego : </t>
  </si>
  <si>
    <t>Nr rachunku bankowego podmiotu trzeciego:</t>
  </si>
  <si>
    <t xml:space="preserve">                                                 Zamawiający posiada stałe miejsce prowadzenia działaności poza terytorium Polski*</t>
  </si>
  <si>
    <r>
      <t xml:space="preserve">                                                </t>
    </r>
    <r>
      <rPr>
        <sz val="7.5"/>
        <color indexed="18"/>
        <rFont val="Arial"/>
        <family val="2"/>
        <charset val="238"/>
      </rPr>
      <t xml:space="preserve"> eVouchery/ Bilety do kina są wydawane osobom zajmującym eksponowane stanowisko polityczne**</t>
    </r>
  </si>
  <si>
    <r>
      <t xml:space="preserve">W przypadku konieczności wskazania na dokumentach księgowych danych </t>
    </r>
    <r>
      <rPr>
        <b/>
        <sz val="7.5"/>
        <color indexed="56"/>
        <rFont val="Arial"/>
        <family val="2"/>
        <charset val="238"/>
      </rPr>
      <t>ODBIORCY</t>
    </r>
    <r>
      <rPr>
        <sz val="7.5"/>
        <color indexed="56"/>
        <rFont val="Arial"/>
        <family val="2"/>
        <charset val="238"/>
      </rPr>
      <t xml:space="preserve"> prosimy o uwzględnienie tego w polu </t>
    </r>
    <r>
      <rPr>
        <b/>
        <sz val="7.5"/>
        <color indexed="56"/>
        <rFont val="Arial"/>
        <family val="2"/>
        <charset val="238"/>
      </rPr>
      <t>UWAGI</t>
    </r>
  </si>
  <si>
    <r>
      <t xml:space="preserve">II. </t>
    </r>
    <r>
      <rPr>
        <b/>
        <sz val="7.5"/>
        <color indexed="56"/>
        <rFont val="Arial"/>
        <family val="2"/>
        <charset val="238"/>
      </rPr>
      <t xml:space="preserve">Dostawa eVoucherów (Biletów do kina) odbywa się wyłącznie w formie elektronicznej </t>
    </r>
    <r>
      <rPr>
        <sz val="7.5"/>
        <color indexed="56"/>
        <rFont val="Arial"/>
        <family val="2"/>
        <charset val="238"/>
      </rPr>
      <t>(jeśli adres e-mail jest inny niż podany w sekcji I. lub powinien trafić do na więcej niż jeden adres):</t>
    </r>
  </si>
  <si>
    <t xml:space="preserve">E-mail: </t>
  </si>
  <si>
    <t>Telefon komórkowy:</t>
  </si>
  <si>
    <t>III. Specyfikacja zamówienia eVoucherów/ Biletów do kina:</t>
  </si>
  <si>
    <t>IV. Proponowana data dostawy eVoucherów/ Biletów do kina:</t>
  </si>
  <si>
    <t>POZYCJE ZAMÓWIENIA</t>
  </si>
  <si>
    <t>WARTOŚĆ (PLN)</t>
  </si>
  <si>
    <t>(dzień – miesiąc – rok)</t>
  </si>
  <si>
    <t>A</t>
  </si>
  <si>
    <t>Łączna wartość biletów/ Razem do zapłaty</t>
  </si>
  <si>
    <t>UWAGI:</t>
  </si>
  <si>
    <r>
      <t xml:space="preserve">V. </t>
    </r>
    <r>
      <rPr>
        <b/>
        <sz val="8"/>
        <color indexed="56"/>
        <rFont val="Arial"/>
        <family val="2"/>
        <charset val="238"/>
      </rPr>
      <t xml:space="preserve">Wypełnia Klient </t>
    </r>
    <r>
      <rPr>
        <sz val="8"/>
        <color indexed="56"/>
        <rFont val="Arial"/>
        <family val="2"/>
        <charset val="238"/>
      </rPr>
      <t>(dane osoby, która sporządziła niniejsze zamówienie oraz pieczęć firmowa):</t>
    </r>
  </si>
  <si>
    <r>
      <t xml:space="preserve">VI. </t>
    </r>
    <r>
      <rPr>
        <b/>
        <sz val="8"/>
        <color indexed="56"/>
        <rFont val="Arial"/>
        <family val="2"/>
        <charset val="238"/>
      </rPr>
      <t>Wypełnia Sodexo</t>
    </r>
    <r>
      <rPr>
        <sz val="8"/>
        <color indexed="56"/>
        <rFont val="Arial"/>
        <family val="2"/>
        <charset val="238"/>
      </rPr>
      <t xml:space="preserve"> (dane osoby, która przyjęła niniejsze zamówienie): </t>
    </r>
  </si>
  <si>
    <t xml:space="preserve">Imię i Nazwisko: </t>
  </si>
  <si>
    <t>Imię i Nazwisko:</t>
  </si>
  <si>
    <t>Numer zamówienia:</t>
  </si>
  <si>
    <t>Nr telefonu:</t>
  </si>
  <si>
    <t>Prosimy zaznacz poniższe zgody, jeśli dotychczas ich nie wyrażałaś/eś:</t>
  </si>
  <si>
    <t xml:space="preserve">*Oświadczenie na potrzeby art.. 28b ustawy z dnia 11 marca 2004 r. o podatku od towarów i usług (Dz.U. 2004 Nr54 poz 535 VAT z późn. Zm.) - Zamawiający oświadcza, że zakupione usługi będą wykorzystywane na potrzeby stałęgo miejsca prowadzenia działalności, które znajduje się poza terytorium Polski, czyli faktura będzie wsytawiona ze stawką NP.                                                        ** Oświadczenie Zamwiajacego dotyczy wydawania eVoucherów osobom zajmującym eksponowane stanowisko polityczne w rozumieniu art. 2 ust. 2 ustawy z dnia 1 marca 2018 r. o przeciwdziałaniu praniu pieniędzy oraz finansowaniu terroryzmu.                                                                                                                                                                                                                </t>
  </si>
  <si>
    <t>Wyrażam dobrowolną zgodę na profilowanie, którego skutkiem będą automatycznie podejmowane decyzje, mające dla mnie znaczenie – jak np. udzielenie rabatów lub ofert specjalnych</t>
  </si>
  <si>
    <t>Data:</t>
  </si>
  <si>
    <t>Pieczęć firmowa i podpis</t>
  </si>
  <si>
    <t>ver. 07.2022</t>
  </si>
  <si>
    <t>Helios 2D</t>
  </si>
  <si>
    <t>Multikino 2D cała Polska z Warszawą</t>
  </si>
  <si>
    <t>Multikino 2D cała Polska bez Warszawy</t>
  </si>
  <si>
    <t>CinemaCity 2D cała Polska z Warszawą</t>
  </si>
  <si>
    <t>CinemaCity 2D cała Polska bez Warszawy</t>
  </si>
  <si>
    <t>Rodzaj eVouchera do Kina</t>
  </si>
  <si>
    <t>Proponowana cena sprzedaży</t>
  </si>
  <si>
    <t>Minimalna cena sprzedaży</t>
  </si>
  <si>
    <t>SUMA RAZEM</t>
  </si>
  <si>
    <t>Rodzaj biletów do Kina</t>
  </si>
  <si>
    <t>Cena biletu 
(brutto PLN)</t>
  </si>
  <si>
    <t>Liczba 
biletów</t>
  </si>
  <si>
    <t>Wartość 
biletów</t>
  </si>
  <si>
    <t>Komentarz</t>
  </si>
  <si>
    <t>Komentarz Sodexo</t>
  </si>
  <si>
    <t>LP.</t>
  </si>
  <si>
    <t>Rodzaj nagrody</t>
  </si>
  <si>
    <t>Regulamin</t>
  </si>
  <si>
    <t>Helios</t>
  </si>
  <si>
    <t>https://bazawiedzy.sodexo.pl/hubfs/eVouchery_Regulaminy_Partner%C3%B3w/Zasady%20wykorzystania%20ekod%C3%B3w%20w%20kinach%20Helios.pdf</t>
  </si>
  <si>
    <t>Multikino</t>
  </si>
  <si>
    <t>https://multikino.pl/informacje/regulaminy</t>
  </si>
  <si>
    <t>Cinema City</t>
  </si>
  <si>
    <t>https://www.cinema-city.pl/static/pl/pl/regulamin-kina-vouchery</t>
  </si>
  <si>
    <t>Pluxee Polska Sp. z o.o. z siedzibą w Warszawie, ul. Rzymowskiego 53, 02-697 Warszawa, Sąd Rejonowy dla m. st. Warszawy w Warszawie,
XIII Wydział Gospodarczy KRS , numer KRS 0000033826, Kapitał Zakładowy 3 000 000 PLN , NIP 522-23-57-343</t>
  </si>
  <si>
    <r>
      <rPr>
        <b/>
        <sz val="6.5"/>
        <color indexed="56"/>
        <rFont val="Arial"/>
        <family val="2"/>
        <charset val="238"/>
      </rPr>
      <t>WYŻEJ WYMIENIONE DANE SĄ NIEZBĘDNE DO REALIZACJI ZAMÓWIENIA</t>
    </r>
    <r>
      <rPr>
        <sz val="6.5"/>
        <color indexed="56"/>
        <rFont val="Arial"/>
        <family val="2"/>
        <charset val="238"/>
      </rPr>
      <t xml:space="preserve">
Poprzez umieszczenie podpisu pod niniejszym Zamówieniem i jego przesłanie w formie papierowej lub elektronicznej, jak również zaakceptowanie wypełnionego Zamówienia w formie mailowej Zamawiający oświadcza, że:  
- jest upoważniony do reprezentowania Klienta na podstawie KRS, CEIDG lub pełnomocnictwa,
- upoważnia Pluxee Polska Sp. z o.o.  do wystawienia faktury VAT bez podpisu. Dane do faktury zostały określone w punkcie I.
</t>
    </r>
    <r>
      <rPr>
        <b/>
        <sz val="6.5"/>
        <color indexed="10"/>
        <rFont val="Arial"/>
        <family val="2"/>
        <charset val="238"/>
      </rPr>
      <t>CZYTELNIE WYPEŁNIONE ZAMÓWIENIE PROSIMY WYSŁAĆ:
- mailem na adres</t>
    </r>
    <r>
      <rPr>
        <b/>
        <sz val="6.5"/>
        <color rgb="FFFF0000"/>
        <rFont val="Arial"/>
        <family val="2"/>
      </rPr>
      <t>: info.SVC.PL@sodexo.com</t>
    </r>
    <r>
      <rPr>
        <sz val="6.5"/>
        <color indexed="13"/>
        <rFont val="Arial"/>
        <family val="2"/>
      </rPr>
      <t xml:space="preserve">
</t>
    </r>
    <r>
      <rPr>
        <sz val="6.5"/>
        <color indexed="56"/>
        <rFont val="Arial"/>
        <family val="2"/>
        <charset val="238"/>
      </rPr>
      <t xml:space="preserve">Składając Zamówienie Klient każdorazowo zawiera Umowę na dostawę eVoucherów wskazanych w Zamówieniu, na warunkach określonych w tym Zamówieniu, których postanowienia zastępują postanowienia dotychczasowych, innych Umów zawartych odrębnie z Klientem.  </t>
    </r>
  </si>
  <si>
    <t xml:space="preserve">Administratorem Twoich danych osobowych jest Pluxee Polska Sp. z o.o. z siedzibą w Warszawie, ul. Rzymowskiego 53, 02-697 Warszawa ("Pluxee"). Dane kontaktowe Inspektora Ochrony Danych: IOD.Polska@sodexo.com, nr tel. (22) 535 11 11. Twoje dane będą przetwarzane w celu realizacji umowy zawartej z Klientem, zabezpieczeniem ewentualnych roszczeń oraz obroną przed roszczeniami (podstawa przetwarzania danych to art. 6 ust. 1 lit. b) RODO, gdy osobą wypełniającą formularz zamówienia jest Klient lub art. 6 ust. 1 lit. f) RODO tj. prawnie uzasadniony interes Administratora, gdy osobą wypełniającą formularz jest inna niż Klient osoba), rozpatrywania potencjalnych reklamacji (podstawą prawną przetwarzania danych jest realizacja prawnie uzasadnionych interesów Pluxee polegających na obsłudze procesów związanych ze składanymi reklamacjami - art. 6 ust. 1 lit. f) RODO) oraz w celach marketingowych Pluxee (podstawa przetwarzania danych to realizacja prawnie uzasadnionych interesów Pluxee w postaci marketingu produktów i usług Pluxee – art. 6 ust. 1 lit. f) RODO), w tym w sposób zautomatyzowany (profilowanie). Pluxee wykorzystuje profilowanie prowadząc statystyki i analizy Twoich zachowań oraz preferencji, związanych z zakupem lub korzystaniem z produktów i usług Pluxee w celu lepszego dopasowania do Twoich oczekiwań oferowanych produktów i usług. W wyniku profilowania dokonywanego przez Pluxee będziesz otrzymywać informacje o produktach i usługach lepiej dostosowanych do Twoich preferencji. Tylko w przypadku, gdy wyrazisz na to wyraźną zgodę, Pluxee będzie przetwarzać Twoje dane osobowe w celu profilowania, którego skutkiem będą automatycznie podejmowane decyzje, mające dla Ciebie znaczenie np. udzielenie rabatów lub ofert specjalnych (podstawa przetwarzania danych to Twoja zgoda – art. 6 ust. 1 lit. a) RODO. W tym zakresie, w celu ochrony Twoich praw i wolności, masz prawo do wyrażenia własnego stanowiska i do zakwestionowania podjętej w wyniku profilowania decyzji). Podanie przez Ciebie danych osobowych jest dobrowolne. Skutkiem niepodania danych będzie brak możliwości informowania Cię o produktach i usługach Pluxee. Twoje dane mogą być przekazywane podmiotom świadczącym na naszą rzecz usługi serwisowe z zakresu IT, usługi telemarketingu oraz podmiotom przygotowującym i realizującym dla nas wysyłkę e-maili. Dane osobowe będziemy przetwarzać do czasu ewentualnego wniesienia przez Ciebie sprzeciwu wobec przetwarzania danych, względnie - odwołania zgody, a po tym okresie wyłącznie dla celów i przez okres oraz w zakresie wymaganym przez przepisy prawa lub dla zabezpieczenia ewentualnych roszczeń. Możesz żądać dostępu do swoich danych osobowych, ich sprostowania, usunięcia lub ograniczenia przetwarzania. Masz prawo wniesienia sprzeciwu wobec przetwarzania – w tym profilowania. Masz także prawo do przenoszenia swoich danych oraz prawo cofnięcia zgody w każdym czasie, co pozostanie bez wpływu na zgodność z prawem przetwarzania dokonanego przez Pluxee przed jej cofnięciem oraz masz prawo wniesienia skargi do organu nadzorczego (Prezesa Urzędu Ochrony Danych Osobowych).Nie będziemy przekazywać Twoich danych do Państw trzecich. Jeżeli podstawą przetwarzania danych osobowych jest Twoja zgoda, masz prawo ją cofnąć w każdym momencie bez wpływu na zgodność z prawem przetwarzania dokonanego przed jej cofnięciem.                                                                             </t>
  </si>
  <si>
    <t>Wyrażam dobrowolną zgodę na prowadzenie przez Pluxee działań marketingowych polegających na przekazywaniu informacji o produktach i usługach Pluxee przy użyciu podanego przeze mnie numeru telefonu.</t>
  </si>
  <si>
    <t>Wyrażam dobrowolną zgodę na otrzymywanie informacji handlowych i marketingowych od Pluxee na podany przeze mnie adres poczty elektronicznej.</t>
  </si>
  <si>
    <r>
      <t xml:space="preserve">   Jeżeli eVoucher(y) zamawiane są przez osobę fizyczną prowadzącą działalność gospodarczą, bezpośrednio w związku z prowadzoną działalnością gospodarczą, gdy Umowa sprzedaży nie ma charakteru zawodowego*, oświadczam, że wyrażam zgodę na dostarczenie przez Pluxee  eVouchera(ów) w terminie uprawniającym mnie do odstąpienia od Umowy sprzedaży. Przyjmuję do wiadomości, że wiąże się to z UTRATĄ przysługującego mi prawa do odstąpienia od umowy na podstawie art. 38 pkt 13 ustawy z dnia 30 maja 2014 r. o prawach konsumenta. W przypadku, gdy eVoucher(y) zamawiane są przez inne podmioty lub gdy Umowa sprzedaży ma charakter zawodowy, przyjmuję do wiadomości, że jako przedsiębiorcy, nie przysługuje mi prawo odstąpienia od Umowy sprzedaży eVoucherów objętych zamówieniem.
</t>
    </r>
    <r>
      <rPr>
        <sz val="7"/>
        <color rgb="FF002060"/>
        <rFont val="Arial"/>
        <family val="2"/>
        <charset val="238"/>
      </rPr>
      <t>* osoba, o której mowa w art. 38a ustawy z dnia 30 maja 2014 r. o prawach konsumenta (Dz. U. z 2020, poz. 287 z późn. zm.).</t>
    </r>
  </si>
  <si>
    <t xml:space="preserve">        Oświadczam, że: (i) zapoznałem/am się i akceptuję treść Regulaminu Serwisu oraz regulaminów korzystania z eVoucherów/ Biletów do kina wybranych przeze mnie w ramach niniejszego zamówienia, które to regulaminy dostępne są na stronach internetowych wydawców eVoucherów/ Biletów do kina; (ii) jestem świadomy, że regulaminy korzystania z eVoucherów/ Biletów do kina wybranych w ramach niniejszego zamówienia zostały przygotowane przez wydawców eVoucherów/ Biletów do kina, w związku z czym Pluxee nie ponosi odpowiedzialności za ich treść.</t>
  </si>
  <si>
    <r>
      <t xml:space="preserve">                                                 Zapłata przez podmiot trzeci </t>
    </r>
    <r>
      <rPr>
        <i/>
        <sz val="7"/>
        <color indexed="18"/>
        <rFont val="Arial"/>
        <family val="2"/>
        <charset val="238"/>
      </rPr>
      <t>(możliwość zapłaty przez podmiot inny niż Klient podlega akceptacji Pluxee):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</si>
</sst>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0.00\ &quot;zł&quot;"/>
  </numFmts>
  <fonts count="56">
    <font>
      <sz val="11"/>
      <color theme="1"/>
      <name val="Czcionka tekstu podstawowego"/>
      <family val="2"/>
      <charset val="238"/>
    </font>
    <font>
      <sz val="10"/>
      <name val="Arial"/>
      <family val="2"/>
      <charset val="238"/>
    </font>
    <font>
      <sz val="8"/>
      <name val="Arial"/>
      <family val="2"/>
      <charset val="238"/>
    </font>
    <font>
      <sz val="7"/>
      <name val="Arial"/>
      <family val="2"/>
      <charset val="238"/>
    </font>
    <font>
      <b/>
      <sz val="10"/>
      <color indexed="10"/>
      <name val="Arial"/>
      <family val="2"/>
      <charset val="238"/>
    </font>
    <font>
      <sz val="11"/>
      <color indexed="8"/>
      <name val="Arial"/>
      <family val="2"/>
      <charset val="238"/>
    </font>
    <font>
      <b/>
      <sz val="13"/>
      <color indexed="10"/>
      <name val="Arial"/>
      <family val="2"/>
      <charset val="238"/>
    </font>
    <font>
      <b/>
      <sz val="11"/>
      <color indexed="10"/>
      <name val="Arial"/>
      <family val="2"/>
      <charset val="238"/>
    </font>
    <font>
      <b/>
      <sz val="8"/>
      <color indexed="56"/>
      <name val="Arial"/>
      <family val="2"/>
      <charset val="238"/>
    </font>
    <font>
      <sz val="8"/>
      <color indexed="56"/>
      <name val="Arial"/>
      <family val="2"/>
      <charset val="238"/>
    </font>
    <font>
      <sz val="6.5"/>
      <color indexed="56"/>
      <name val="Arial"/>
      <family val="2"/>
      <charset val="238"/>
    </font>
    <font>
      <sz val="7.5"/>
      <color indexed="56"/>
      <name val="Arial"/>
      <family val="2"/>
      <charset val="238"/>
    </font>
    <font>
      <sz val="7.5"/>
      <color indexed="18"/>
      <name val="Arial"/>
      <family val="2"/>
      <charset val="238"/>
    </font>
    <font>
      <b/>
      <sz val="7.5"/>
      <color indexed="18"/>
      <name val="Arial"/>
      <family val="2"/>
      <charset val="238"/>
    </font>
    <font>
      <i/>
      <sz val="7"/>
      <color indexed="18"/>
      <name val="Arial"/>
      <family val="2"/>
      <charset val="238"/>
    </font>
    <font>
      <b/>
      <sz val="7.5"/>
      <color indexed="56"/>
      <name val="Arial"/>
      <family val="2"/>
      <charset val="238"/>
    </font>
    <font>
      <sz val="7.5"/>
      <color indexed="8"/>
      <name val="Arial"/>
      <family val="2"/>
      <charset val="238"/>
    </font>
    <font>
      <b/>
      <sz val="6.5"/>
      <color indexed="56"/>
      <name val="Arial"/>
      <family val="2"/>
      <charset val="238"/>
    </font>
    <font>
      <b/>
      <sz val="6.5"/>
      <color indexed="10"/>
      <name val="Arial"/>
      <family val="2"/>
      <charset val="238"/>
    </font>
    <font>
      <sz val="10"/>
      <name val="Arial"/>
      <family val="2"/>
    </font>
    <font>
      <sz val="6.5"/>
      <color indexed="13"/>
      <name val="Arial"/>
      <family val="2"/>
    </font>
    <font>
      <sz val="11"/>
      <color theme="1"/>
      <name val="Czcionka tekstu podstawowego"/>
      <family val="2"/>
      <charset val="238"/>
    </font>
    <font>
      <sz val="11"/>
      <color theme="1"/>
      <name val="Calibri"/>
      <family val="2"/>
      <charset val="238"/>
      <scheme val="minor"/>
    </font>
    <font>
      <sz val="7"/>
      <color rgb="FF002060"/>
      <name val="Arial"/>
      <family val="2"/>
      <charset val="238"/>
    </font>
    <font>
      <sz val="10"/>
      <color indexed="18"/>
      <name val="Calibri"/>
      <family val="2"/>
      <charset val="238"/>
      <scheme val="minor"/>
    </font>
    <font>
      <sz val="10"/>
      <color rgb="FF003366"/>
      <name val="Calibri"/>
      <family val="2"/>
      <charset val="238"/>
      <scheme val="minor"/>
    </font>
    <font>
      <sz val="8"/>
      <color rgb="FF003366"/>
      <name val="Calibri"/>
      <family val="2"/>
      <charset val="238"/>
      <scheme val="minor"/>
    </font>
    <font>
      <b/>
      <sz val="7.5"/>
      <color rgb="FF002060"/>
      <name val="Arial"/>
      <family val="2"/>
      <charset val="238"/>
    </font>
    <font>
      <sz val="7.5"/>
      <color rgb="FF002060"/>
      <name val="Arial"/>
      <family val="2"/>
      <charset val="238"/>
    </font>
    <font>
      <sz val="8"/>
      <color rgb="FF002060"/>
      <name val="Calibri"/>
      <family val="2"/>
      <charset val="238"/>
      <scheme val="minor"/>
    </font>
    <font>
      <sz val="8"/>
      <color rgb="FF002060"/>
      <name val="Arial"/>
      <family val="2"/>
      <charset val="238"/>
    </font>
    <font>
      <b/>
      <sz val="8"/>
      <color rgb="FF002060"/>
      <name val="Arial"/>
      <family val="2"/>
      <charset val="238"/>
    </font>
    <font>
      <b/>
      <sz val="10"/>
      <color rgb="FF002060"/>
      <name val="Arial"/>
      <family val="2"/>
      <charset val="238"/>
    </font>
    <font>
      <sz val="11"/>
      <color rgb="FF002060"/>
      <name val="Arial"/>
      <family val="2"/>
      <charset val="238"/>
    </font>
    <font>
      <sz val="5.5"/>
      <color rgb="FF003366"/>
      <name val="Arial"/>
      <family val="2"/>
      <charset val="238"/>
    </font>
    <font>
      <b/>
      <sz val="12"/>
      <color theme="0"/>
      <name val="Arial"/>
      <family val="2"/>
    </font>
    <font>
      <sz val="10"/>
      <color theme="3"/>
      <name val="Arial"/>
      <family val="2"/>
    </font>
    <font>
      <b/>
      <sz val="7.5"/>
      <color rgb="FF002060"/>
      <name val="Arial"/>
      <family val="2"/>
    </font>
    <font>
      <sz val="7.5"/>
      <color theme="3"/>
      <name val="Arial"/>
      <family val="2"/>
      <charset val="238"/>
    </font>
    <font>
      <sz val="7.5"/>
      <color theme="3" tint="-0.249977111117893"/>
      <name val="Arial"/>
      <family val="2"/>
      <charset val="238"/>
    </font>
    <font>
      <sz val="9"/>
      <color theme="3"/>
      <name val="Arial"/>
      <family val="2"/>
      <charset val="238"/>
    </font>
    <font>
      <sz val="7.5"/>
      <color theme="3" tint="-0.249977111117893"/>
      <name val="Calibri"/>
      <family val="2"/>
      <charset val="238"/>
      <scheme val="minor"/>
    </font>
    <font>
      <sz val="7.5"/>
      <color theme="4" tint="-0.499984740745262"/>
      <name val="Arial"/>
      <family val="2"/>
      <charset val="238"/>
    </font>
    <font>
      <sz val="7.5"/>
      <color rgb="FF003366"/>
      <name val="Arial"/>
      <family val="2"/>
      <charset val="238"/>
    </font>
    <font>
      <sz val="7.5"/>
      <color theme="1"/>
      <name val="Czcionka tekstu podstawowego"/>
      <family val="2"/>
      <charset val="238"/>
    </font>
    <font>
      <sz val="6"/>
      <color rgb="FF002060"/>
      <name val="Arial"/>
      <family val="2"/>
      <charset val="238"/>
    </font>
    <font>
      <sz val="6"/>
      <color rgb="FF003366"/>
      <name val="Arial"/>
      <family val="2"/>
      <charset val="238"/>
    </font>
    <font>
      <b/>
      <sz val="6"/>
      <color rgb="FF002060"/>
      <name val="Arial"/>
      <family val="2"/>
      <charset val="238"/>
    </font>
    <font>
      <sz val="7.5"/>
      <color rgb="FF002060"/>
      <name val="Czcionka tekstu podstawowego"/>
      <family val="2"/>
      <charset val="238"/>
    </font>
    <font>
      <sz val="6.5"/>
      <color rgb="FF002060"/>
      <name val="Arial"/>
      <family val="2"/>
      <charset val="238"/>
    </font>
    <font>
      <b/>
      <sz val="7"/>
      <color rgb="FF003366"/>
      <name val="Arial"/>
      <family val="2"/>
      <charset val="238"/>
    </font>
    <font>
      <b/>
      <sz val="10"/>
      <color theme="3"/>
      <name val="Arial"/>
      <family val="2"/>
    </font>
    <font>
      <b/>
      <sz val="13"/>
      <color rgb="FFFF0000"/>
      <name val="Arial"/>
      <family val="2"/>
    </font>
    <font>
      <b/>
      <sz val="6.5"/>
      <color rgb="FFFF0000"/>
      <name val="Arial"/>
      <family val="2"/>
    </font>
    <font>
      <u/>
      <sz val="11"/>
      <color theme="10"/>
      <name val="Czcionka tekstu podstawowego"/>
      <family val="2"/>
      <charset val="238"/>
    </font>
    <font>
      <sz val="10"/>
      <color rgb="FF000000"/>
      <name val="Arial"/>
      <family val="2"/>
    </font>
  </fonts>
  <fills count="9">
    <fill>
      <patternFill patternType="none"/>
    </fill>
    <fill>
      <patternFill patternType="gray125"/>
    </fill>
    <fill>
      <patternFill patternType="solid">
        <fgColor indexed="9"/>
        <bgColor indexed="64"/>
      </patternFill>
    </fill>
    <fill>
      <patternFill patternType="solid">
        <fgColor rgb="FF99CC00"/>
        <bgColor indexed="64"/>
      </patternFill>
    </fill>
    <fill>
      <patternFill patternType="solid">
        <fgColor theme="0"/>
        <bgColor indexed="64"/>
      </patternFill>
    </fill>
    <fill>
      <patternFill patternType="solid">
        <fgColor rgb="FFF17B8F"/>
        <bgColor indexed="64"/>
      </patternFill>
    </fill>
    <fill>
      <patternFill patternType="solid">
        <fgColor theme="0" tint="-4.9989318521683403E-2"/>
        <bgColor indexed="64"/>
      </patternFill>
    </fill>
    <fill>
      <patternFill patternType="solid">
        <fgColor rgb="FFF28295"/>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4" fontId="21" fillId="0" borderId="0" applyFont="0" applyFill="0" applyBorder="0" applyAlignment="0" applyProtection="0"/>
    <xf numFmtId="0" fontId="1" fillId="0" borderId="0"/>
    <xf numFmtId="0" fontId="19" fillId="0" borderId="0"/>
    <xf numFmtId="0" fontId="22" fillId="0" borderId="0"/>
    <xf numFmtId="9" fontId="22" fillId="0" borderId="0" applyFont="0" applyFill="0" applyBorder="0" applyAlignment="0" applyProtection="0"/>
    <xf numFmtId="0" fontId="54" fillId="0" borderId="0" applyNumberFormat="0" applyFill="0" applyBorder="0" applyAlignment="0" applyProtection="0"/>
  </cellStyleXfs>
  <cellXfs count="132">
    <xf numFmtId="0" fontId="0" fillId="0" borderId="0" xfId="0"/>
    <xf numFmtId="0" fontId="2" fillId="2" borderId="0" xfId="2" applyFont="1" applyFill="1" applyAlignment="1">
      <alignment horizontal="left" vertical="center"/>
    </xf>
    <xf numFmtId="0" fontId="1" fillId="2" borderId="0" xfId="2" applyFill="1"/>
    <xf numFmtId="0" fontId="5" fillId="2" borderId="0" xfId="0" applyFont="1" applyFill="1"/>
    <xf numFmtId="0" fontId="1" fillId="2" borderId="0" xfId="2" applyFill="1" applyAlignment="1">
      <alignment horizontal="left" vertical="center" textRotation="90"/>
    </xf>
    <xf numFmtId="0" fontId="1" fillId="2" borderId="0" xfId="2" applyFill="1" applyAlignment="1">
      <alignment horizontal="left" vertical="center"/>
    </xf>
    <xf numFmtId="0" fontId="7" fillId="2" borderId="0" xfId="0" applyFont="1" applyFill="1"/>
    <xf numFmtId="0" fontId="3" fillId="2" borderId="0" xfId="2" applyFont="1" applyFill="1" applyAlignment="1">
      <alignment vertical="top" wrapText="1"/>
    </xf>
    <xf numFmtId="0" fontId="0" fillId="2" borderId="0" xfId="0" applyFill="1" applyAlignment="1">
      <alignment horizontal="left" vertical="center"/>
    </xf>
    <xf numFmtId="0" fontId="23" fillId="2" borderId="0" xfId="2" applyFont="1" applyFill="1" applyAlignment="1">
      <alignment vertical="top" wrapText="1"/>
    </xf>
    <xf numFmtId="0" fontId="24" fillId="2" borderId="0" xfId="0" applyFont="1" applyFill="1"/>
    <xf numFmtId="0" fontId="25" fillId="2" borderId="0" xfId="0" applyFont="1" applyFill="1" applyAlignment="1">
      <alignment horizontal="left" vertical="center"/>
    </xf>
    <xf numFmtId="0" fontId="26" fillId="3" borderId="0" xfId="0" applyFont="1" applyFill="1" applyAlignment="1">
      <alignment horizontal="center" vertical="center"/>
    </xf>
    <xf numFmtId="0" fontId="25" fillId="2" borderId="0" xfId="0" applyFont="1" applyFill="1" applyAlignment="1">
      <alignment horizontal="left" vertical="center" wrapText="1"/>
    </xf>
    <xf numFmtId="0" fontId="22" fillId="2" borderId="0" xfId="0" applyFont="1" applyFill="1" applyAlignment="1">
      <alignment horizontal="left" vertical="center" wrapText="1"/>
    </xf>
    <xf numFmtId="0" fontId="22" fillId="2" borderId="0" xfId="0" applyFont="1" applyFill="1" applyAlignment="1">
      <alignment horizontal="left" vertical="center"/>
    </xf>
    <xf numFmtId="0" fontId="16" fillId="2" borderId="0" xfId="0" applyFont="1" applyFill="1"/>
    <xf numFmtId="0" fontId="24" fillId="2" borderId="0" xfId="0" applyFont="1" applyFill="1" applyProtection="1">
      <protection locked="0"/>
    </xf>
    <xf numFmtId="0" fontId="27" fillId="2" borderId="0" xfId="2" applyFont="1" applyFill="1" applyAlignment="1" applyProtection="1">
      <alignment horizontal="left"/>
      <protection locked="0"/>
    </xf>
    <xf numFmtId="0" fontId="28" fillId="2" borderId="0" xfId="2" applyFont="1" applyFill="1" applyAlignment="1" applyProtection="1">
      <alignment horizontal="left"/>
      <protection locked="0"/>
    </xf>
    <xf numFmtId="0" fontId="27" fillId="2" borderId="0" xfId="2" applyFont="1" applyFill="1" applyAlignment="1" applyProtection="1">
      <alignment vertical="center" textRotation="90" wrapText="1"/>
      <protection locked="0"/>
    </xf>
    <xf numFmtId="0" fontId="5" fillId="2" borderId="0" xfId="0" applyFont="1" applyFill="1" applyProtection="1">
      <protection locked="0"/>
    </xf>
    <xf numFmtId="0" fontId="29" fillId="4" borderId="0" xfId="0" applyFont="1" applyFill="1" applyAlignment="1" applyProtection="1">
      <alignment horizontal="center" vertical="center"/>
      <protection locked="0"/>
    </xf>
    <xf numFmtId="0" fontId="25" fillId="2" borderId="0" xfId="0" applyFont="1" applyFill="1" applyAlignment="1" applyProtection="1">
      <alignment horizontal="left" vertical="center" wrapText="1"/>
      <protection locked="0"/>
    </xf>
    <xf numFmtId="0" fontId="25" fillId="4" borderId="0" xfId="0" applyFont="1" applyFill="1" applyAlignment="1" applyProtection="1">
      <alignment horizontal="left" vertical="center" wrapText="1"/>
      <protection locked="0"/>
    </xf>
    <xf numFmtId="0" fontId="22" fillId="2" borderId="0" xfId="0" applyFont="1" applyFill="1" applyAlignment="1" applyProtection="1">
      <alignment horizontal="left" vertical="center" wrapText="1"/>
      <protection locked="0"/>
    </xf>
    <xf numFmtId="0" fontId="30" fillId="2" borderId="0" xfId="2" applyFont="1" applyFill="1" applyAlignment="1" applyProtection="1">
      <alignment horizontal="left"/>
      <protection locked="0"/>
    </xf>
    <xf numFmtId="0" fontId="30" fillId="2" borderId="0" xfId="2" applyFont="1" applyFill="1" applyAlignment="1" applyProtection="1">
      <alignment horizontal="center"/>
      <protection locked="0"/>
    </xf>
    <xf numFmtId="0" fontId="0" fillId="2" borderId="0" xfId="0" applyFill="1" applyAlignment="1" applyProtection="1">
      <alignment horizontal="left" vertical="center"/>
      <protection locked="0"/>
    </xf>
    <xf numFmtId="0" fontId="16" fillId="2" borderId="0" xfId="0" applyFont="1" applyFill="1" applyProtection="1">
      <protection locked="0"/>
    </xf>
    <xf numFmtId="0" fontId="31" fillId="2" borderId="0" xfId="2" applyFont="1" applyFill="1" applyAlignment="1" applyProtection="1">
      <alignment horizontal="left"/>
      <protection locked="0"/>
    </xf>
    <xf numFmtId="0" fontId="32" fillId="2" borderId="0" xfId="2" applyFont="1" applyFill="1" applyAlignment="1" applyProtection="1">
      <alignment horizontal="left"/>
      <protection locked="0"/>
    </xf>
    <xf numFmtId="0" fontId="32" fillId="2" borderId="0" xfId="2" applyFont="1" applyFill="1" applyAlignment="1" applyProtection="1">
      <alignment vertical="center" textRotation="90" wrapText="1"/>
      <protection locked="0"/>
    </xf>
    <xf numFmtId="0" fontId="28" fillId="2" borderId="0" xfId="2" applyFont="1" applyFill="1" applyAlignment="1" applyProtection="1">
      <alignment horizontal="center"/>
      <protection locked="0"/>
    </xf>
    <xf numFmtId="0" fontId="28" fillId="2" borderId="4" xfId="2" applyFont="1" applyFill="1" applyBorder="1" applyAlignment="1" applyProtection="1">
      <alignment horizontal="left"/>
      <protection locked="0"/>
    </xf>
    <xf numFmtId="0" fontId="28" fillId="2" borderId="0" xfId="2" applyFont="1" applyFill="1" applyProtection="1">
      <protection locked="0"/>
    </xf>
    <xf numFmtId="0" fontId="33" fillId="2" borderId="0" xfId="0" applyFont="1" applyFill="1" applyProtection="1">
      <protection locked="0"/>
    </xf>
    <xf numFmtId="0" fontId="28" fillId="2" borderId="0" xfId="0" applyFont="1" applyFill="1" applyProtection="1">
      <protection locked="0"/>
    </xf>
    <xf numFmtId="0" fontId="34" fillId="2" borderId="4"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23" fillId="2" borderId="0" xfId="0" applyFont="1" applyFill="1" applyAlignment="1" applyProtection="1">
      <alignment vertical="top" wrapText="1"/>
      <protection locked="0"/>
    </xf>
    <xf numFmtId="0" fontId="3" fillId="2" borderId="0" xfId="2" applyFont="1" applyFill="1" applyAlignment="1" applyProtection="1">
      <alignment vertical="top" wrapText="1"/>
      <protection locked="0"/>
    </xf>
    <xf numFmtId="0" fontId="19" fillId="0" borderId="0" xfId="3"/>
    <xf numFmtId="0" fontId="19" fillId="0" borderId="0" xfId="3" applyAlignment="1">
      <alignment horizontal="center"/>
    </xf>
    <xf numFmtId="0" fontId="35" fillId="5" borderId="5" xfId="0" applyFont="1" applyFill="1" applyBorder="1" applyAlignment="1">
      <alignment horizontal="center" vertical="center"/>
    </xf>
    <xf numFmtId="4" fontId="35" fillId="5" borderId="5" xfId="0" applyNumberFormat="1" applyFont="1" applyFill="1" applyBorder="1" applyAlignment="1">
      <alignment horizontal="center" vertical="center"/>
    </xf>
    <xf numFmtId="0" fontId="36" fillId="0" borderId="5" xfId="3" applyFont="1" applyBorder="1" applyAlignment="1">
      <alignment horizontal="center"/>
    </xf>
    <xf numFmtId="0" fontId="35" fillId="5" borderId="5" xfId="0" applyFont="1" applyFill="1" applyBorder="1" applyAlignment="1">
      <alignment horizontal="center" vertical="center" wrapText="1"/>
    </xf>
    <xf numFmtId="0" fontId="0" fillId="4" borderId="0" xfId="0" applyFill="1"/>
    <xf numFmtId="0" fontId="0" fillId="0" borderId="0" xfId="0" applyAlignment="1">
      <alignment wrapText="1"/>
    </xf>
    <xf numFmtId="4" fontId="35" fillId="5" borderId="5" xfId="0" applyNumberFormat="1" applyFont="1" applyFill="1" applyBorder="1" applyAlignment="1">
      <alignment horizontal="center" vertical="center" wrapText="1"/>
    </xf>
    <xf numFmtId="4" fontId="36" fillId="0" borderId="5" xfId="3" applyNumberFormat="1" applyFont="1" applyBorder="1" applyAlignment="1">
      <alignment horizontal="center"/>
    </xf>
    <xf numFmtId="0" fontId="35" fillId="5" borderId="5" xfId="4" applyFont="1" applyFill="1" applyBorder="1" applyAlignment="1">
      <alignment horizontal="center" vertical="center" wrapText="1"/>
    </xf>
    <xf numFmtId="0" fontId="35" fillId="5" borderId="5" xfId="4" applyFont="1" applyFill="1" applyBorder="1" applyAlignment="1">
      <alignment horizontal="center" vertical="center"/>
    </xf>
    <xf numFmtId="0" fontId="35" fillId="8" borderId="5" xfId="0" applyFont="1" applyFill="1" applyBorder="1" applyAlignment="1">
      <alignment horizontal="center" vertical="center"/>
    </xf>
    <xf numFmtId="4" fontId="51" fillId="0" borderId="5" xfId="3" applyNumberFormat="1" applyFont="1" applyBorder="1" applyAlignment="1">
      <alignment horizontal="center"/>
    </xf>
    <xf numFmtId="0" fontId="54" fillId="0" borderId="5" xfId="6" applyBorder="1" applyAlignment="1">
      <alignment horizontal="left"/>
    </xf>
    <xf numFmtId="0" fontId="23" fillId="2" borderId="0" xfId="2" applyFont="1" applyFill="1" applyAlignment="1">
      <alignment horizontal="left" vertical="top" wrapText="1"/>
    </xf>
    <xf numFmtId="0" fontId="43" fillId="4" borderId="4" xfId="0" applyFont="1" applyFill="1" applyBorder="1" applyAlignment="1" applyProtection="1">
      <alignment horizontal="left" vertical="center" wrapText="1"/>
      <protection locked="0"/>
    </xf>
    <xf numFmtId="0" fontId="28" fillId="2" borderId="0" xfId="2" applyFont="1" applyFill="1" applyAlignment="1">
      <alignment horizontal="center" wrapText="1"/>
    </xf>
    <xf numFmtId="0" fontId="43" fillId="2" borderId="4" xfId="0" applyFont="1" applyFill="1" applyBorder="1" applyAlignment="1" applyProtection="1">
      <alignment horizontal="left" wrapText="1"/>
      <protection locked="0"/>
    </xf>
    <xf numFmtId="0" fontId="44" fillId="0" borderId="4" xfId="0" applyFont="1" applyBorder="1" applyAlignment="1" applyProtection="1">
      <alignment horizontal="left"/>
      <protection locked="0"/>
    </xf>
    <xf numFmtId="0" fontId="44" fillId="0" borderId="4" xfId="0" applyFont="1" applyBorder="1" applyAlignment="1" applyProtection="1">
      <alignment horizontal="left" wrapText="1"/>
      <protection locked="0"/>
    </xf>
    <xf numFmtId="0" fontId="44" fillId="0" borderId="4" xfId="0" applyFont="1" applyBorder="1" applyProtection="1">
      <protection locked="0"/>
    </xf>
    <xf numFmtId="0" fontId="28" fillId="6" borderId="4" xfId="2" applyFont="1" applyFill="1" applyBorder="1" applyAlignment="1">
      <alignment horizontal="left" vertical="center" wrapText="1"/>
    </xf>
    <xf numFmtId="0" fontId="28" fillId="4" borderId="4" xfId="2" applyFont="1" applyFill="1" applyBorder="1" applyAlignment="1" applyProtection="1">
      <alignment horizontal="left" vertical="center" wrapText="1"/>
      <protection locked="0"/>
    </xf>
    <xf numFmtId="0" fontId="48" fillId="4" borderId="4" xfId="0" applyFont="1" applyFill="1" applyBorder="1" applyProtection="1">
      <protection locked="0"/>
    </xf>
    <xf numFmtId="0" fontId="28" fillId="0" borderId="4" xfId="2" applyFont="1" applyBorder="1" applyAlignment="1" applyProtection="1">
      <alignment horizontal="left" vertical="center" wrapText="1"/>
      <protection locked="0"/>
    </xf>
    <xf numFmtId="0" fontId="45" fillId="2" borderId="0" xfId="2" applyFont="1" applyFill="1" applyAlignment="1">
      <alignment horizontal="left" vertical="top" wrapText="1"/>
    </xf>
    <xf numFmtId="0" fontId="45" fillId="2" borderId="14" xfId="2" applyFont="1" applyFill="1" applyBorder="1" applyAlignment="1">
      <alignment horizontal="left" vertical="top" wrapText="1"/>
    </xf>
    <xf numFmtId="0" fontId="46" fillId="2" borderId="4" xfId="0" applyFont="1" applyFill="1" applyBorder="1" applyAlignment="1">
      <alignment horizontal="left" vertical="center" wrapText="1"/>
    </xf>
    <xf numFmtId="0" fontId="49" fillId="2" borderId="0" xfId="2" applyFont="1" applyFill="1" applyAlignment="1">
      <alignment horizontal="left" vertical="center" wrapText="1"/>
    </xf>
    <xf numFmtId="0" fontId="45" fillId="2" borderId="0" xfId="2" applyFont="1" applyFill="1" applyAlignment="1">
      <alignment horizontal="center" vertical="top" wrapText="1"/>
    </xf>
    <xf numFmtId="0" fontId="28" fillId="2" borderId="4" xfId="2" applyFont="1" applyFill="1" applyBorder="1" applyAlignment="1">
      <alignment horizontal="center"/>
    </xf>
    <xf numFmtId="0" fontId="28" fillId="0" borderId="6" xfId="2" applyFont="1" applyBorder="1" applyAlignment="1">
      <alignment horizontal="center"/>
    </xf>
    <xf numFmtId="0" fontId="28" fillId="0" borderId="7" xfId="2" applyFont="1" applyBorder="1" applyAlignment="1">
      <alignment horizontal="center"/>
    </xf>
    <xf numFmtId="0" fontId="28" fillId="0" borderId="8" xfId="2" applyFont="1" applyBorder="1" applyAlignment="1">
      <alignment horizontal="center"/>
    </xf>
    <xf numFmtId="0" fontId="50" fillId="2" borderId="0" xfId="0" applyFont="1" applyFill="1" applyAlignment="1" applyProtection="1">
      <alignment horizontal="left" wrapText="1"/>
      <protection locked="0"/>
    </xf>
    <xf numFmtId="0" fontId="30" fillId="7" borderId="4" xfId="2" applyFont="1" applyFill="1" applyBorder="1" applyAlignment="1">
      <alignment horizontal="left" vertical="center" wrapText="1"/>
    </xf>
    <xf numFmtId="165" fontId="37" fillId="6" borderId="4" xfId="2" applyNumberFormat="1" applyFont="1" applyFill="1" applyBorder="1" applyAlignment="1" applyProtection="1">
      <alignment horizontal="center"/>
      <protection locked="0"/>
    </xf>
    <xf numFmtId="0" fontId="30" fillId="7" borderId="6" xfId="2" applyFont="1" applyFill="1" applyBorder="1" applyAlignment="1">
      <alignment horizontal="left" wrapText="1"/>
    </xf>
    <xf numFmtId="0" fontId="30" fillId="7" borderId="7" xfId="2" applyFont="1" applyFill="1" applyBorder="1" applyAlignment="1">
      <alignment horizontal="left" wrapText="1"/>
    </xf>
    <xf numFmtId="0" fontId="30" fillId="7" borderId="8" xfId="2" applyFont="1" applyFill="1" applyBorder="1" applyAlignment="1">
      <alignment horizontal="left" wrapText="1"/>
    </xf>
    <xf numFmtId="0" fontId="28" fillId="2" borderId="10" xfId="0" applyFont="1" applyFill="1" applyBorder="1" applyAlignment="1" applyProtection="1">
      <alignment horizontal="left"/>
      <protection locked="0"/>
    </xf>
    <xf numFmtId="0" fontId="28" fillId="2" borderId="11" xfId="0" applyFont="1" applyFill="1" applyBorder="1" applyAlignment="1" applyProtection="1">
      <alignment horizontal="left"/>
      <protection locked="0"/>
    </xf>
    <xf numFmtId="0" fontId="37" fillId="0" borderId="16" xfId="2" applyFont="1" applyBorder="1" applyAlignment="1">
      <alignment horizontal="left" vertical="top"/>
    </xf>
    <xf numFmtId="0" fontId="37" fillId="0" borderId="17" xfId="2" applyFont="1" applyBorder="1" applyAlignment="1">
      <alignment horizontal="left" vertical="top"/>
    </xf>
    <xf numFmtId="0" fontId="37" fillId="0" borderId="18" xfId="2" applyFont="1" applyBorder="1" applyAlignment="1">
      <alignment horizontal="left" vertical="top"/>
    </xf>
    <xf numFmtId="0" fontId="37" fillId="2" borderId="6" xfId="2" applyFont="1" applyFill="1" applyBorder="1" applyAlignment="1">
      <alignment horizontal="left"/>
    </xf>
    <xf numFmtId="0" fontId="37" fillId="2" borderId="7" xfId="2" applyFont="1" applyFill="1" applyBorder="1" applyAlignment="1">
      <alignment horizontal="left"/>
    </xf>
    <xf numFmtId="0" fontId="37" fillId="2" borderId="8" xfId="2" applyFont="1" applyFill="1" applyBorder="1" applyAlignment="1">
      <alignment horizontal="left"/>
    </xf>
    <xf numFmtId="0" fontId="28" fillId="6" borderId="9" xfId="0" applyFont="1" applyFill="1" applyBorder="1" applyAlignment="1">
      <alignment horizontal="left"/>
    </xf>
    <xf numFmtId="0" fontId="28" fillId="6" borderId="10" xfId="0" applyFont="1" applyFill="1" applyBorder="1" applyAlignment="1">
      <alignment horizontal="left"/>
    </xf>
    <xf numFmtId="0" fontId="30" fillId="7" borderId="14" xfId="2" applyFont="1" applyFill="1" applyBorder="1" applyAlignment="1">
      <alignment horizontal="left" wrapText="1"/>
    </xf>
    <xf numFmtId="0" fontId="4" fillId="2" borderId="0" xfId="2" applyFont="1" applyFill="1" applyAlignment="1">
      <alignment horizontal="left" vertical="center"/>
    </xf>
    <xf numFmtId="0" fontId="38" fillId="7" borderId="4" xfId="2" applyFont="1" applyFill="1" applyBorder="1" applyAlignment="1">
      <alignment horizontal="left"/>
    </xf>
    <xf numFmtId="0" fontId="28" fillId="4" borderId="4" xfId="2" applyFont="1" applyFill="1" applyBorder="1" applyAlignment="1" applyProtection="1">
      <alignment horizontal="left"/>
      <protection locked="0"/>
    </xf>
    <xf numFmtId="0" fontId="6" fillId="2" borderId="0" xfId="2" applyFont="1" applyFill="1" applyAlignment="1" applyProtection="1">
      <alignment horizontal="center" vertical="center" textRotation="90"/>
      <protection locked="0"/>
    </xf>
    <xf numFmtId="0" fontId="43" fillId="2" borderId="4" xfId="0" applyFont="1" applyFill="1" applyBorder="1" applyAlignment="1" applyProtection="1">
      <alignment horizontal="left"/>
      <protection locked="0"/>
    </xf>
    <xf numFmtId="0" fontId="47" fillId="2" borderId="4" xfId="2" applyFont="1" applyFill="1" applyBorder="1" applyAlignment="1">
      <alignment horizontal="left" vertical="center" wrapText="1"/>
    </xf>
    <xf numFmtId="0" fontId="45" fillId="2" borderId="4" xfId="2" applyFont="1" applyFill="1" applyBorder="1" applyAlignment="1">
      <alignment horizontal="left" vertical="center" wrapText="1"/>
    </xf>
    <xf numFmtId="0" fontId="27" fillId="4" borderId="4" xfId="0" applyFont="1" applyFill="1" applyBorder="1" applyAlignment="1" applyProtection="1">
      <alignment horizontal="left" vertical="center"/>
      <protection locked="0"/>
    </xf>
    <xf numFmtId="0" fontId="28" fillId="7" borderId="4" xfId="2" applyFont="1" applyFill="1" applyBorder="1" applyAlignment="1">
      <alignment horizontal="left" wrapText="1"/>
    </xf>
    <xf numFmtId="0" fontId="28" fillId="6" borderId="4" xfId="0" applyFont="1" applyFill="1" applyBorder="1" applyAlignment="1">
      <alignment horizontal="left" vertical="center" wrapText="1"/>
    </xf>
    <xf numFmtId="0" fontId="38" fillId="4" borderId="4" xfId="2" applyFont="1" applyFill="1" applyBorder="1" applyAlignment="1" applyProtection="1">
      <alignment horizontal="left"/>
      <protection locked="0"/>
    </xf>
    <xf numFmtId="0" fontId="28" fillId="4" borderId="6" xfId="0" applyFont="1" applyFill="1" applyBorder="1" applyAlignment="1" applyProtection="1">
      <alignment horizontal="left" vertical="center"/>
      <protection locked="0"/>
    </xf>
    <xf numFmtId="0" fontId="28" fillId="4" borderId="7" xfId="0" applyFont="1" applyFill="1" applyBorder="1" applyAlignment="1" applyProtection="1">
      <alignment horizontal="left" vertical="center"/>
      <protection locked="0"/>
    </xf>
    <xf numFmtId="0" fontId="28" fillId="4" borderId="8" xfId="0" applyFont="1" applyFill="1" applyBorder="1" applyAlignment="1" applyProtection="1">
      <alignment horizontal="left" vertical="center"/>
      <protection locked="0"/>
    </xf>
    <xf numFmtId="0" fontId="39" fillId="6" borderId="4" xfId="0" applyFont="1" applyFill="1" applyBorder="1" applyAlignment="1">
      <alignment horizontal="left" vertical="center" wrapText="1"/>
    </xf>
    <xf numFmtId="49" fontId="40" fillId="2" borderId="4" xfId="0" applyNumberFormat="1" applyFont="1" applyFill="1" applyBorder="1" applyAlignment="1" applyProtection="1">
      <alignment horizontal="left" vertical="center"/>
      <protection locked="0"/>
    </xf>
    <xf numFmtId="0" fontId="28" fillId="4" borderId="4" xfId="2" applyFont="1" applyFill="1" applyBorder="1" applyAlignment="1">
      <alignment horizontal="left"/>
    </xf>
    <xf numFmtId="0" fontId="28" fillId="7" borderId="12" xfId="2" applyFont="1" applyFill="1" applyBorder="1" applyAlignment="1">
      <alignment horizontal="left"/>
    </xf>
    <xf numFmtId="0" fontId="28" fillId="7" borderId="4" xfId="2" applyFont="1" applyFill="1" applyBorder="1" applyAlignment="1">
      <alignment horizontal="left"/>
    </xf>
    <xf numFmtId="0" fontId="39" fillId="6" borderId="13" xfId="0" applyFont="1" applyFill="1" applyBorder="1" applyAlignment="1">
      <alignment horizontal="left" vertical="center"/>
    </xf>
    <xf numFmtId="0" fontId="39" fillId="6" borderId="14" xfId="0" applyFont="1" applyFill="1" applyBorder="1" applyAlignment="1">
      <alignment horizontal="left" vertical="center"/>
    </xf>
    <xf numFmtId="0" fontId="39" fillId="6" borderId="15" xfId="0" applyFont="1" applyFill="1" applyBorder="1" applyAlignment="1">
      <alignment horizontal="left" vertical="center"/>
    </xf>
    <xf numFmtId="0" fontId="39" fillId="7" borderId="1" xfId="0" applyFont="1" applyFill="1" applyBorder="1" applyAlignment="1">
      <alignment horizontal="left" vertical="center"/>
    </xf>
    <xf numFmtId="0" fontId="41" fillId="7" borderId="2" xfId="0" applyFont="1" applyFill="1" applyBorder="1" applyAlignment="1">
      <alignment horizontal="left" vertical="center"/>
    </xf>
    <xf numFmtId="0" fontId="41" fillId="7" borderId="3" xfId="0" applyFont="1" applyFill="1" applyBorder="1" applyAlignment="1">
      <alignment horizontal="left" vertical="center"/>
    </xf>
    <xf numFmtId="0" fontId="11" fillId="4" borderId="6"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28" fillId="4" borderId="6" xfId="2" applyFont="1" applyFill="1" applyBorder="1" applyAlignment="1" applyProtection="1">
      <alignment horizontal="center"/>
      <protection locked="0"/>
    </xf>
    <xf numFmtId="0" fontId="28" fillId="4" borderId="7" xfId="2" applyFont="1" applyFill="1" applyBorder="1" applyAlignment="1" applyProtection="1">
      <alignment horizontal="center"/>
      <protection locked="0"/>
    </xf>
    <xf numFmtId="0" fontId="28" fillId="4" borderId="8" xfId="2" applyFont="1" applyFill="1" applyBorder="1" applyAlignment="1" applyProtection="1">
      <alignment horizontal="center"/>
      <protection locked="0"/>
    </xf>
    <xf numFmtId="0" fontId="39" fillId="7" borderId="6" xfId="0" applyFont="1" applyFill="1" applyBorder="1" applyAlignment="1">
      <alignment horizontal="left" vertical="center"/>
    </xf>
    <xf numFmtId="0" fontId="39" fillId="7" borderId="7" xfId="0" applyFont="1" applyFill="1" applyBorder="1" applyAlignment="1">
      <alignment horizontal="left" vertical="center"/>
    </xf>
    <xf numFmtId="0" fontId="39" fillId="7" borderId="8" xfId="0" applyFont="1" applyFill="1" applyBorder="1" applyAlignment="1">
      <alignment horizontal="left" vertical="center"/>
    </xf>
    <xf numFmtId="0" fontId="28" fillId="6" borderId="4" xfId="2" applyFont="1" applyFill="1" applyBorder="1" applyAlignment="1">
      <alignment horizontal="left"/>
    </xf>
    <xf numFmtId="0" fontId="39" fillId="6" borderId="4" xfId="0" applyFont="1" applyFill="1" applyBorder="1" applyAlignment="1">
      <alignment horizontal="left" vertical="center"/>
    </xf>
    <xf numFmtId="0" fontId="42" fillId="2" borderId="4" xfId="0" applyFont="1" applyFill="1" applyBorder="1" applyAlignment="1" applyProtection="1">
      <alignment horizontal="left" vertical="center"/>
      <protection locked="0"/>
    </xf>
    <xf numFmtId="49" fontId="38" fillId="0" borderId="12" xfId="0" applyNumberFormat="1" applyFont="1" applyBorder="1" applyAlignment="1" applyProtection="1">
      <alignment horizontal="left" vertical="center"/>
      <protection locked="0"/>
    </xf>
  </cellXfs>
  <cellStyles count="7">
    <cellStyle name="Dziesiętny 2" xfId="1" xr:uid="{00000000-0005-0000-0000-000000000000}"/>
    <cellStyle name="Hiperłącze" xfId="6" builtinId="8"/>
    <cellStyle name="Normalny" xfId="0" builtinId="0"/>
    <cellStyle name="Normalny 2" xfId="2" xr:uid="{00000000-0005-0000-0000-000002000000}"/>
    <cellStyle name="Normalny 3" xfId="4" xr:uid="{2EB13F79-7664-494D-9F23-0FD8E8DEDD8A}"/>
    <cellStyle name="Normalny 4" xfId="3" xr:uid="{00000000-0005-0000-0000-000003000000}"/>
    <cellStyle name="Procentowy 2" xfId="5" xr:uid="{C4337DFD-F0D4-4662-99AE-8AF56CDF87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44</xdr:row>
          <xdr:rowOff>28575</xdr:rowOff>
        </xdr:from>
        <xdr:to>
          <xdr:col>2</xdr:col>
          <xdr:colOff>95250</xdr:colOff>
          <xdr:row>44</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45</xdr:row>
          <xdr:rowOff>57150</xdr:rowOff>
        </xdr:from>
        <xdr:to>
          <xdr:col>2</xdr:col>
          <xdr:colOff>95250</xdr:colOff>
          <xdr:row>45</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46</xdr:row>
          <xdr:rowOff>57150</xdr:rowOff>
        </xdr:from>
        <xdr:to>
          <xdr:col>2</xdr:col>
          <xdr:colOff>95250</xdr:colOff>
          <xdr:row>46</xdr:row>
          <xdr:rowOff>247650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sp>
        <xdr:clientData/>
      </xdr:twoCellAnchor>
    </mc:Choice>
    <mc:Fallback/>
  </mc:AlternateContent>
  <xdr:oneCellAnchor>
    <xdr:from>
      <xdr:col>4</xdr:col>
      <xdr:colOff>190500</xdr:colOff>
      <xdr:row>24</xdr:row>
      <xdr:rowOff>0</xdr:rowOff>
    </xdr:from>
    <xdr:ext cx="184731" cy="264560"/>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558540" y="4145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mc:AlternateContent xmlns:mc="http://schemas.openxmlformats.org/markup-compatibility/2006">
    <mc:Choice xmlns:a14="http://schemas.microsoft.com/office/drawing/2010/main" Requires="a14">
      <xdr:twoCellAnchor editAs="oneCell">
        <xdr:from>
          <xdr:col>1</xdr:col>
          <xdr:colOff>19050</xdr:colOff>
          <xdr:row>19</xdr:row>
          <xdr:rowOff>19050</xdr:rowOff>
        </xdr:from>
        <xdr:to>
          <xdr:col>2</xdr:col>
          <xdr:colOff>171450</xdr:colOff>
          <xdr:row>20</xdr:row>
          <xdr:rowOff>19050</xdr:rowOff>
        </xdr:to>
        <xdr:sp macro="" textlink="">
          <xdr:nvSpPr>
            <xdr:cNvPr id="1188" name="Check Box 249"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22860" rIns="0" bIns="22860" anchor="ctr" upright="1"/>
            <a:lstStyle/>
            <a:p>
              <a:pPr algn="l" rtl="0">
                <a:defRPr sz="1000"/>
              </a:pPr>
              <a:r>
                <a:rPr lang="pl-PL" sz="1000" b="0" i="0" u="none" strike="noStrike" baseline="0">
                  <a:solidFill>
                    <a:srgbClr val="000000"/>
                  </a:solidFill>
                  <a:latin typeface="Arial"/>
                  <a:cs typeface="Arial"/>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19</xdr:row>
          <xdr:rowOff>0</xdr:rowOff>
        </xdr:from>
        <xdr:to>
          <xdr:col>2</xdr:col>
          <xdr:colOff>704850</xdr:colOff>
          <xdr:row>20</xdr:row>
          <xdr:rowOff>0</xdr:rowOff>
        </xdr:to>
        <xdr:sp macro="" textlink="">
          <xdr:nvSpPr>
            <xdr:cNvPr id="1189" name="Check Box 272"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22860" rIns="0" bIns="22860" anchor="ctr" upright="1"/>
            <a:lstStyle/>
            <a:p>
              <a:pPr algn="l" rtl="0">
                <a:defRPr sz="1000"/>
              </a:pPr>
              <a:r>
                <a:rPr lang="pl-PL" sz="1000" b="0" i="0" u="none" strike="noStrike" baseline="0">
                  <a:solidFill>
                    <a:srgbClr val="000000"/>
                  </a:solidFill>
                  <a:latin typeface="Arial"/>
                  <a:cs typeface="Arial"/>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142875</xdr:rowOff>
        </xdr:from>
        <xdr:to>
          <xdr:col>2</xdr:col>
          <xdr:colOff>190500</xdr:colOff>
          <xdr:row>23</xdr:row>
          <xdr:rowOff>171450</xdr:rowOff>
        </xdr:to>
        <xdr:sp macro="" textlink="">
          <xdr:nvSpPr>
            <xdr:cNvPr id="1190" name="Check Box 273"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22860" rIns="0" bIns="22860" anchor="ctr" upright="1"/>
            <a:lstStyle/>
            <a:p>
              <a:pPr algn="l" rtl="0">
                <a:defRPr sz="1000"/>
              </a:pPr>
              <a:r>
                <a:rPr lang="pl-PL" sz="1000" b="0" i="0" u="none" strike="noStrike" baseline="0">
                  <a:solidFill>
                    <a:srgbClr val="000000"/>
                  </a:solidFill>
                  <a:latin typeface="Arial"/>
                  <a:cs typeface="Arial"/>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19050</xdr:rowOff>
        </xdr:from>
        <xdr:to>
          <xdr:col>2</xdr:col>
          <xdr:colOff>171450</xdr:colOff>
          <xdr:row>22</xdr:row>
          <xdr:rowOff>152400</xdr:rowOff>
        </xdr:to>
        <xdr:sp macro="" textlink="">
          <xdr:nvSpPr>
            <xdr:cNvPr id="1191" name="Check Box 274"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22860" rIns="0" bIns="22860" anchor="ctr" upright="1"/>
            <a:lstStyle/>
            <a:p>
              <a:pPr algn="l" rtl="0">
                <a:defRPr sz="1000"/>
              </a:pPr>
              <a:r>
                <a:rPr lang="pl-PL" sz="1000" b="0" i="0" u="none" strike="noStrike" baseline="0">
                  <a:solidFill>
                    <a:srgbClr val="000000"/>
                  </a:solidFill>
                  <a:latin typeface="Arial"/>
                  <a:cs typeface="Arial"/>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19050</xdr:rowOff>
        </xdr:from>
        <xdr:to>
          <xdr:col>3</xdr:col>
          <xdr:colOff>114300</xdr:colOff>
          <xdr:row>22</xdr:row>
          <xdr:rowOff>171450</xdr:rowOff>
        </xdr:to>
        <xdr:sp macro="" textlink="">
          <xdr:nvSpPr>
            <xdr:cNvPr id="1192" name="Check Box 275"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22860" rIns="0" bIns="22860" anchor="ctr" upright="1"/>
            <a:lstStyle/>
            <a:p>
              <a:pPr algn="l" rtl="0">
                <a:defRPr sz="1000"/>
              </a:pPr>
              <a:r>
                <a:rPr lang="pl-PL" sz="1000" b="0" i="0" u="none" strike="noStrike" baseline="0">
                  <a:solidFill>
                    <a:srgbClr val="000000"/>
                  </a:solidFill>
                  <a:latin typeface="Arial"/>
                  <a:cs typeface="Arial"/>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171450</xdr:rowOff>
        </xdr:from>
        <xdr:to>
          <xdr:col>3</xdr:col>
          <xdr:colOff>152400</xdr:colOff>
          <xdr:row>24</xdr:row>
          <xdr:rowOff>28575</xdr:rowOff>
        </xdr:to>
        <xdr:sp macro="" textlink="">
          <xdr:nvSpPr>
            <xdr:cNvPr id="1193" name="Check Box 276"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22860" rIns="0" bIns="22860" anchor="ctr" upright="1"/>
            <a:lstStyle/>
            <a:p>
              <a:pPr algn="l" rtl="0">
                <a:defRPr sz="1000"/>
              </a:pPr>
              <a:r>
                <a:rPr lang="pl-PL" sz="1000" b="0" i="0" u="none" strike="noStrike" baseline="0">
                  <a:solidFill>
                    <a:srgbClr val="000000"/>
                  </a:solidFill>
                  <a:latin typeface="Arial"/>
                  <a:cs typeface="Arial"/>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35</xdr:row>
          <xdr:rowOff>57150</xdr:rowOff>
        </xdr:from>
        <xdr:to>
          <xdr:col>2</xdr:col>
          <xdr:colOff>95250</xdr:colOff>
          <xdr:row>35</xdr:row>
          <xdr:rowOff>247650</xdr:rowOff>
        </xdr:to>
        <xdr:sp macro="" textlink="">
          <xdr:nvSpPr>
            <xdr:cNvPr id="1222" name="Check Box 146"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sp>
        <xdr:clientData/>
      </xdr:twoCellAnchor>
    </mc:Choice>
    <mc:Fallback/>
  </mc:AlternateContent>
  <xdr:twoCellAnchor editAs="oneCell">
    <xdr:from>
      <xdr:col>0</xdr:col>
      <xdr:colOff>346364</xdr:colOff>
      <xdr:row>0</xdr:row>
      <xdr:rowOff>0</xdr:rowOff>
    </xdr:from>
    <xdr:to>
      <xdr:col>14</xdr:col>
      <xdr:colOff>424296</xdr:colOff>
      <xdr:row>12</xdr:row>
      <xdr:rowOff>34808</xdr:rowOff>
    </xdr:to>
    <xdr:pic>
      <xdr:nvPicPr>
        <xdr:cNvPr id="3" name="Obraz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46364" y="0"/>
          <a:ext cx="7135091" cy="20870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36</xdr:row>
          <xdr:rowOff>28575</xdr:rowOff>
        </xdr:from>
        <xdr:to>
          <xdr:col>2</xdr:col>
          <xdr:colOff>95250</xdr:colOff>
          <xdr:row>36</xdr:row>
          <xdr:rowOff>219075</xdr:rowOff>
        </xdr:to>
        <xdr:sp macro="" textlink="">
          <xdr:nvSpPr>
            <xdr:cNvPr id="1223" name="Check Box 146"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808080" mc:Ignorable="a14" a14:legacySpreadsheetColorIndex="23"/>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6353175</xdr:colOff>
      <xdr:row>12</xdr:row>
      <xdr:rowOff>221802</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
          <a:ext cx="8505825" cy="24792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AC96"/>
  <sheetViews>
    <sheetView tabSelected="1" topLeftCell="A16" zoomScale="140" zoomScaleNormal="140" zoomScaleSheetLayoutView="95" workbookViewId="0">
      <selection activeCell="B24" sqref="B24:P24"/>
    </sheetView>
  </sheetViews>
  <sheetFormatPr defaultColWidth="0" defaultRowHeight="14.25" zeroHeight="1"/>
  <cols>
    <col min="1" max="1" width="5.25" style="3" customWidth="1"/>
    <col min="2" max="2" width="2" style="3" bestFit="1" customWidth="1"/>
    <col min="3" max="3" width="9.75" style="3" customWidth="1"/>
    <col min="4" max="5" width="9" style="3" customWidth="1"/>
    <col min="6" max="6" width="2.75" style="3" bestFit="1" customWidth="1"/>
    <col min="7" max="7" width="3.75" style="3" bestFit="1" customWidth="1"/>
    <col min="8" max="8" width="2.25" style="3" customWidth="1"/>
    <col min="9" max="9" width="3.25" style="3" customWidth="1"/>
    <col min="10" max="10" width="14.75" style="3" customWidth="1"/>
    <col min="11" max="11" width="3" style="3" customWidth="1"/>
    <col min="12" max="12" width="8" style="3" customWidth="1"/>
    <col min="13" max="13" width="10.75" style="3" customWidth="1"/>
    <col min="14" max="14" width="9.125" style="3" customWidth="1"/>
    <col min="15" max="15" width="7" style="3" customWidth="1"/>
    <col min="16" max="16" width="10.25" style="3" customWidth="1"/>
    <col min="17" max="17" width="2.125" style="3" customWidth="1"/>
    <col min="18" max="16384" width="0" style="3" hidden="1"/>
  </cols>
  <sheetData>
    <row r="1" spans="1:17">
      <c r="A1" s="94"/>
      <c r="B1" s="94"/>
      <c r="C1" s="94"/>
      <c r="D1" s="94"/>
      <c r="E1" s="94"/>
      <c r="F1" s="94"/>
      <c r="G1" s="94"/>
      <c r="H1" s="94"/>
      <c r="I1" s="94"/>
      <c r="J1" s="94"/>
      <c r="K1" s="94"/>
      <c r="L1" s="94"/>
      <c r="M1" s="94"/>
      <c r="N1" s="94"/>
      <c r="O1" s="94"/>
      <c r="P1" s="2"/>
    </row>
    <row r="2" spans="1:17">
      <c r="A2" s="94"/>
      <c r="B2" s="94"/>
      <c r="C2" s="94"/>
      <c r="D2" s="94"/>
      <c r="E2" s="94"/>
      <c r="F2" s="94"/>
      <c r="G2" s="94"/>
      <c r="H2" s="94"/>
      <c r="I2" s="94"/>
      <c r="J2" s="94"/>
      <c r="K2" s="94"/>
      <c r="L2" s="94"/>
      <c r="M2" s="94"/>
      <c r="N2" s="94"/>
      <c r="O2" s="94"/>
      <c r="P2" s="2"/>
    </row>
    <row r="3" spans="1:17" ht="15">
      <c r="A3" s="94"/>
      <c r="B3" s="94"/>
      <c r="C3" s="94"/>
      <c r="D3" s="94"/>
      <c r="E3" s="94"/>
      <c r="F3" s="94"/>
      <c r="G3" s="94"/>
      <c r="H3" s="94"/>
      <c r="I3" s="94"/>
      <c r="J3" s="94"/>
      <c r="K3" s="94"/>
      <c r="L3" s="94"/>
      <c r="M3" s="94"/>
      <c r="N3" s="94"/>
      <c r="O3" s="94"/>
      <c r="P3" s="2"/>
      <c r="Q3" s="6"/>
    </row>
    <row r="4" spans="1:17">
      <c r="A4" s="94"/>
      <c r="B4" s="94"/>
      <c r="C4" s="94"/>
      <c r="D4" s="94"/>
      <c r="E4" s="94"/>
      <c r="F4" s="94"/>
      <c r="G4" s="94"/>
      <c r="H4" s="94"/>
      <c r="I4" s="94"/>
      <c r="J4" s="94"/>
      <c r="K4" s="94"/>
      <c r="L4" s="94"/>
      <c r="M4" s="94"/>
      <c r="N4" s="94"/>
      <c r="O4" s="94"/>
      <c r="P4" s="2"/>
    </row>
    <row r="5" spans="1:17">
      <c r="A5" s="94"/>
      <c r="B5" s="94"/>
      <c r="C5" s="94"/>
      <c r="D5" s="94"/>
      <c r="E5" s="94"/>
      <c r="F5" s="94"/>
      <c r="G5" s="94"/>
      <c r="H5" s="94"/>
      <c r="I5" s="94"/>
      <c r="J5" s="94"/>
      <c r="K5" s="94"/>
      <c r="L5" s="94"/>
      <c r="M5" s="94"/>
      <c r="N5" s="94"/>
      <c r="O5" s="94"/>
      <c r="P5" s="2"/>
    </row>
    <row r="6" spans="1:17">
      <c r="A6" s="94"/>
      <c r="B6" s="94"/>
      <c r="C6" s="94"/>
      <c r="D6" s="94"/>
      <c r="E6" s="94"/>
      <c r="F6" s="94"/>
      <c r="G6" s="94"/>
      <c r="H6" s="94"/>
      <c r="I6" s="94"/>
      <c r="J6" s="94"/>
      <c r="K6" s="94"/>
      <c r="L6" s="94"/>
      <c r="M6" s="94"/>
      <c r="N6" s="94"/>
      <c r="O6" s="94"/>
      <c r="P6" s="2"/>
    </row>
    <row r="7" spans="1:17">
      <c r="A7" s="94"/>
      <c r="B7" s="94"/>
      <c r="C7" s="94"/>
      <c r="D7" s="94"/>
      <c r="E7" s="94"/>
      <c r="F7" s="94"/>
      <c r="G7" s="94"/>
      <c r="H7" s="94"/>
      <c r="I7" s="94"/>
      <c r="J7" s="94"/>
      <c r="K7" s="94"/>
      <c r="L7" s="94"/>
      <c r="M7" s="94"/>
      <c r="N7" s="94"/>
      <c r="O7" s="94"/>
      <c r="P7" s="2"/>
    </row>
    <row r="8" spans="1:17">
      <c r="A8" s="94"/>
      <c r="B8" s="94"/>
      <c r="C8" s="94"/>
      <c r="D8" s="94"/>
      <c r="E8" s="94"/>
      <c r="F8" s="94"/>
      <c r="G8" s="94"/>
      <c r="H8" s="94"/>
      <c r="I8" s="94"/>
      <c r="J8" s="94"/>
      <c r="K8" s="94"/>
      <c r="L8" s="94"/>
      <c r="M8" s="94"/>
      <c r="N8" s="94"/>
      <c r="O8" s="94"/>
      <c r="P8" s="2"/>
    </row>
    <row r="9" spans="1:17">
      <c r="A9" s="94"/>
      <c r="B9" s="94"/>
      <c r="C9" s="94"/>
      <c r="D9" s="94"/>
      <c r="E9" s="94"/>
      <c r="F9" s="94"/>
      <c r="G9" s="94"/>
      <c r="H9" s="94"/>
      <c r="I9" s="94"/>
      <c r="J9" s="94"/>
      <c r="K9" s="94"/>
      <c r="L9" s="94"/>
      <c r="M9" s="94"/>
      <c r="N9" s="94"/>
      <c r="O9" s="94"/>
      <c r="P9" s="2"/>
    </row>
    <row r="10" spans="1:17" ht="9.75" customHeight="1">
      <c r="A10" s="94"/>
      <c r="B10" s="94"/>
      <c r="C10" s="94"/>
      <c r="D10" s="94"/>
      <c r="E10" s="94"/>
      <c r="F10" s="94"/>
      <c r="G10" s="94"/>
      <c r="H10" s="94"/>
      <c r="I10" s="94"/>
      <c r="J10" s="94"/>
      <c r="K10" s="94"/>
      <c r="L10" s="94"/>
      <c r="M10" s="94"/>
      <c r="N10" s="94"/>
      <c r="O10" s="94"/>
      <c r="P10" s="2"/>
    </row>
    <row r="11" spans="1:17" ht="9.75" customHeight="1">
      <c r="A11" s="94"/>
      <c r="B11" s="94"/>
      <c r="C11" s="94"/>
      <c r="D11" s="94"/>
      <c r="E11" s="94"/>
      <c r="F11" s="94"/>
      <c r="G11" s="94"/>
      <c r="H11" s="94"/>
      <c r="I11" s="94"/>
      <c r="J11" s="94"/>
      <c r="K11" s="94"/>
      <c r="L11" s="94"/>
      <c r="M11" s="94"/>
      <c r="N11" s="94"/>
      <c r="O11" s="94"/>
      <c r="P11" s="2"/>
    </row>
    <row r="12" spans="1:17" s="10" customFormat="1" ht="12.75" customHeight="1">
      <c r="A12" s="97" t="s">
        <v>0</v>
      </c>
      <c r="B12" s="95" t="s">
        <v>1</v>
      </c>
      <c r="C12" s="95"/>
      <c r="D12" s="95"/>
      <c r="E12" s="95"/>
      <c r="F12" s="95"/>
      <c r="G12" s="95"/>
      <c r="H12" s="105"/>
      <c r="I12" s="106"/>
      <c r="J12" s="106"/>
      <c r="K12" s="106"/>
      <c r="L12" s="106"/>
      <c r="M12" s="106"/>
      <c r="N12" s="106"/>
      <c r="O12" s="106"/>
      <c r="P12" s="107"/>
      <c r="Q12" s="17"/>
    </row>
    <row r="13" spans="1:17" ht="5.25" customHeight="1">
      <c r="A13" s="97"/>
      <c r="B13" s="18"/>
      <c r="C13" s="18"/>
      <c r="D13" s="18"/>
      <c r="E13" s="18"/>
      <c r="F13" s="19"/>
      <c r="G13" s="19"/>
      <c r="H13" s="19"/>
      <c r="I13" s="19"/>
      <c r="J13" s="19"/>
      <c r="K13" s="19"/>
      <c r="L13" s="19"/>
      <c r="M13" s="19"/>
      <c r="N13" s="19"/>
      <c r="O13" s="19"/>
      <c r="P13" s="20"/>
      <c r="Q13" s="21"/>
    </row>
    <row r="14" spans="1:17">
      <c r="A14" s="97"/>
      <c r="B14" s="95" t="s">
        <v>2</v>
      </c>
      <c r="C14" s="95"/>
      <c r="D14" s="95"/>
      <c r="E14" s="95"/>
      <c r="F14" s="95"/>
      <c r="G14" s="95"/>
      <c r="H14" s="95"/>
      <c r="I14" s="95"/>
      <c r="J14" s="95"/>
      <c r="K14" s="95"/>
      <c r="L14" s="95"/>
      <c r="M14" s="95"/>
      <c r="N14" s="95"/>
      <c r="O14" s="95"/>
      <c r="P14" s="95"/>
      <c r="Q14" s="21"/>
    </row>
    <row r="15" spans="1:17" ht="25.9" customHeight="1">
      <c r="A15" s="97"/>
      <c r="B15" s="64" t="s">
        <v>3</v>
      </c>
      <c r="C15" s="64"/>
      <c r="D15" s="96"/>
      <c r="E15" s="96"/>
      <c r="F15" s="96"/>
      <c r="G15" s="96"/>
      <c r="H15" s="96"/>
      <c r="I15" s="96"/>
      <c r="J15" s="96"/>
      <c r="K15" s="96"/>
      <c r="L15" s="96"/>
      <c r="M15" s="103" t="s">
        <v>4</v>
      </c>
      <c r="N15" s="103"/>
      <c r="O15" s="103"/>
      <c r="P15" s="103"/>
    </row>
    <row r="16" spans="1:17" ht="12.75" customHeight="1">
      <c r="A16" s="97"/>
      <c r="B16" s="64" t="s">
        <v>5</v>
      </c>
      <c r="C16" s="64"/>
      <c r="D16" s="104"/>
      <c r="E16" s="104"/>
      <c r="F16" s="104"/>
      <c r="G16" s="104"/>
      <c r="H16" s="104"/>
      <c r="I16" s="104"/>
      <c r="J16" s="104"/>
      <c r="K16" s="104"/>
      <c r="L16" s="104"/>
      <c r="M16" s="101" t="s">
        <v>6</v>
      </c>
      <c r="N16" s="101"/>
      <c r="O16" s="101"/>
      <c r="P16" s="101"/>
      <c r="Q16" s="21"/>
    </row>
    <row r="17" spans="1:29" ht="21" customHeight="1">
      <c r="A17" s="97"/>
      <c r="B17" s="64" t="s">
        <v>7</v>
      </c>
      <c r="C17" s="64"/>
      <c r="D17" s="96"/>
      <c r="E17" s="96"/>
      <c r="F17" s="96"/>
      <c r="G17" s="96"/>
      <c r="H17" s="96"/>
      <c r="I17" s="96"/>
      <c r="J17" s="96"/>
      <c r="K17" s="96"/>
      <c r="L17" s="96"/>
      <c r="M17" s="103" t="s">
        <v>8</v>
      </c>
      <c r="N17" s="103"/>
      <c r="O17" s="103"/>
      <c r="P17" s="103"/>
      <c r="Q17" s="21"/>
    </row>
    <row r="18" spans="1:29" ht="12.75" customHeight="1">
      <c r="A18" s="97"/>
      <c r="B18" s="64" t="s">
        <v>9</v>
      </c>
      <c r="C18" s="64"/>
      <c r="D18" s="96"/>
      <c r="E18" s="96"/>
      <c r="F18" s="96"/>
      <c r="G18" s="110" t="s">
        <v>10</v>
      </c>
      <c r="H18" s="110"/>
      <c r="I18" s="96"/>
      <c r="J18" s="96"/>
      <c r="K18" s="96"/>
      <c r="L18" s="96"/>
      <c r="M18" s="101" t="s">
        <v>6</v>
      </c>
      <c r="N18" s="101"/>
      <c r="O18" s="101"/>
      <c r="P18" s="101"/>
      <c r="Q18" s="21"/>
    </row>
    <row r="19" spans="1:29" s="11" customFormat="1" ht="21.6" customHeight="1">
      <c r="A19" s="97"/>
      <c r="B19" s="108" t="s">
        <v>11</v>
      </c>
      <c r="C19" s="108"/>
      <c r="D19" s="108"/>
      <c r="E19" s="108"/>
      <c r="F19" s="108"/>
      <c r="G19" s="108"/>
      <c r="H19" s="108"/>
      <c r="I19" s="108"/>
      <c r="J19" s="108"/>
      <c r="K19" s="108"/>
      <c r="L19" s="109"/>
      <c r="M19" s="109"/>
      <c r="N19" s="109"/>
      <c r="O19" s="109"/>
      <c r="P19" s="109"/>
      <c r="Q19" s="22"/>
      <c r="R19" s="12"/>
      <c r="S19" s="12"/>
      <c r="T19" s="12"/>
      <c r="U19" s="12"/>
      <c r="V19" s="12"/>
      <c r="W19" s="12"/>
      <c r="X19" s="12"/>
      <c r="Y19" s="12"/>
      <c r="Z19" s="12"/>
      <c r="AA19" s="12"/>
      <c r="AB19" s="12"/>
      <c r="AC19" s="12"/>
    </row>
    <row r="20" spans="1:29" s="11" customFormat="1" ht="14.25" customHeight="1">
      <c r="A20" s="97"/>
      <c r="B20" s="125" t="s">
        <v>71</v>
      </c>
      <c r="C20" s="126"/>
      <c r="D20" s="126"/>
      <c r="E20" s="126"/>
      <c r="F20" s="126"/>
      <c r="G20" s="126"/>
      <c r="H20" s="126"/>
      <c r="I20" s="126"/>
      <c r="J20" s="126"/>
      <c r="K20" s="126"/>
      <c r="L20" s="126"/>
      <c r="M20" s="126"/>
      <c r="N20" s="126"/>
      <c r="O20" s="126"/>
      <c r="P20" s="127"/>
      <c r="Q20" s="23"/>
      <c r="R20" s="13"/>
      <c r="S20" s="13"/>
      <c r="T20" s="13"/>
      <c r="U20" s="13"/>
    </row>
    <row r="21" spans="1:29" s="11" customFormat="1" ht="12.75" customHeight="1">
      <c r="A21" s="97"/>
      <c r="B21" s="129" t="s">
        <v>12</v>
      </c>
      <c r="C21" s="129"/>
      <c r="D21" s="129"/>
      <c r="E21" s="129"/>
      <c r="F21" s="129"/>
      <c r="G21" s="129"/>
      <c r="H21" s="129"/>
      <c r="I21" s="130"/>
      <c r="J21" s="130"/>
      <c r="K21" s="130"/>
      <c r="L21" s="130"/>
      <c r="M21" s="130"/>
      <c r="N21" s="130"/>
      <c r="O21" s="130"/>
      <c r="P21" s="130"/>
      <c r="Q21" s="24"/>
      <c r="R21" s="13"/>
      <c r="S21" s="13"/>
      <c r="T21" s="13"/>
      <c r="U21" s="13"/>
    </row>
    <row r="22" spans="1:29" s="11" customFormat="1" ht="12.75" customHeight="1">
      <c r="A22" s="97"/>
      <c r="B22" s="113" t="s">
        <v>13</v>
      </c>
      <c r="C22" s="114"/>
      <c r="D22" s="114"/>
      <c r="E22" s="114"/>
      <c r="F22" s="114"/>
      <c r="G22" s="114"/>
      <c r="H22" s="115"/>
      <c r="I22" s="131"/>
      <c r="J22" s="131"/>
      <c r="K22" s="131"/>
      <c r="L22" s="131"/>
      <c r="M22" s="131"/>
      <c r="N22" s="131"/>
      <c r="O22" s="131"/>
      <c r="P22" s="131"/>
      <c r="Q22" s="22"/>
      <c r="R22" s="12"/>
      <c r="S22" s="12"/>
      <c r="T22" s="12"/>
      <c r="U22" s="12"/>
      <c r="V22" s="12"/>
      <c r="W22" s="12"/>
      <c r="X22" s="12"/>
      <c r="Y22" s="12"/>
      <c r="Z22" s="12"/>
      <c r="AA22" s="12"/>
      <c r="AB22" s="12"/>
      <c r="AC22" s="12"/>
    </row>
    <row r="23" spans="1:29" s="11" customFormat="1" ht="14.25" customHeight="1">
      <c r="A23" s="97"/>
      <c r="B23" s="116" t="s">
        <v>14</v>
      </c>
      <c r="C23" s="117"/>
      <c r="D23" s="117"/>
      <c r="E23" s="117"/>
      <c r="F23" s="117"/>
      <c r="G23" s="117"/>
      <c r="H23" s="117"/>
      <c r="I23" s="117"/>
      <c r="J23" s="117"/>
      <c r="K23" s="117"/>
      <c r="L23" s="117"/>
      <c r="M23" s="117"/>
      <c r="N23" s="117"/>
      <c r="O23" s="117"/>
      <c r="P23" s="118"/>
      <c r="Q23" s="23"/>
      <c r="R23" s="13"/>
      <c r="S23" s="13"/>
      <c r="T23" s="13"/>
      <c r="U23" s="13"/>
    </row>
    <row r="24" spans="1:29" s="11" customFormat="1" ht="14.25" customHeight="1">
      <c r="A24" s="97"/>
      <c r="B24" s="116" t="s">
        <v>15</v>
      </c>
      <c r="C24" s="117"/>
      <c r="D24" s="117"/>
      <c r="E24" s="117"/>
      <c r="F24" s="117"/>
      <c r="G24" s="117"/>
      <c r="H24" s="117"/>
      <c r="I24" s="117"/>
      <c r="J24" s="117"/>
      <c r="K24" s="117"/>
      <c r="L24" s="117"/>
      <c r="M24" s="117"/>
      <c r="N24" s="117"/>
      <c r="O24" s="117"/>
      <c r="P24" s="118"/>
      <c r="Q24" s="23"/>
      <c r="R24" s="13"/>
      <c r="S24" s="13"/>
      <c r="T24" s="13"/>
      <c r="U24" s="13"/>
    </row>
    <row r="25" spans="1:29" s="15" customFormat="1" ht="12.75" customHeight="1">
      <c r="A25" s="97"/>
      <c r="B25" s="119" t="s">
        <v>16</v>
      </c>
      <c r="C25" s="120"/>
      <c r="D25" s="120"/>
      <c r="E25" s="120"/>
      <c r="F25" s="120"/>
      <c r="G25" s="120"/>
      <c r="H25" s="120"/>
      <c r="I25" s="120"/>
      <c r="J25" s="120"/>
      <c r="K25" s="120"/>
      <c r="L25" s="120"/>
      <c r="M25" s="120"/>
      <c r="N25" s="120"/>
      <c r="O25" s="120"/>
      <c r="P25" s="121"/>
      <c r="Q25" s="25"/>
      <c r="R25" s="14"/>
      <c r="S25" s="14"/>
      <c r="T25" s="14"/>
    </row>
    <row r="26" spans="1:29" s="8" customFormat="1" ht="4.5" customHeight="1">
      <c r="A26" s="97"/>
      <c r="B26" s="26"/>
      <c r="C26" s="26"/>
      <c r="D26" s="26"/>
      <c r="E26" s="26"/>
      <c r="F26" s="27"/>
      <c r="G26" s="27"/>
      <c r="H26" s="27"/>
      <c r="I26" s="27"/>
      <c r="J26" s="26"/>
      <c r="K26" s="26"/>
      <c r="L26" s="26"/>
      <c r="M26" s="26"/>
      <c r="N26" s="26"/>
      <c r="O26" s="26"/>
      <c r="P26" s="26"/>
      <c r="Q26" s="28"/>
    </row>
    <row r="27" spans="1:29" ht="19.5" customHeight="1">
      <c r="A27" s="97"/>
      <c r="B27" s="102" t="s">
        <v>17</v>
      </c>
      <c r="C27" s="102"/>
      <c r="D27" s="102"/>
      <c r="E27" s="102"/>
      <c r="F27" s="102"/>
      <c r="G27" s="102"/>
      <c r="H27" s="102"/>
      <c r="I27" s="102"/>
      <c r="J27" s="102"/>
      <c r="K27" s="102"/>
      <c r="L27" s="102"/>
      <c r="M27" s="102"/>
      <c r="N27" s="102"/>
      <c r="O27" s="102"/>
      <c r="P27" s="102"/>
      <c r="Q27" s="21"/>
    </row>
    <row r="28" spans="1:29" s="16" customFormat="1" ht="12.75" customHeight="1">
      <c r="A28" s="97"/>
      <c r="B28" s="128" t="s">
        <v>18</v>
      </c>
      <c r="C28" s="128"/>
      <c r="D28" s="122"/>
      <c r="E28" s="123"/>
      <c r="F28" s="123"/>
      <c r="G28" s="123"/>
      <c r="H28" s="123"/>
      <c r="I28" s="123"/>
      <c r="J28" s="123"/>
      <c r="K28" s="123"/>
      <c r="L28" s="123"/>
      <c r="M28" s="123"/>
      <c r="N28" s="123"/>
      <c r="O28" s="123"/>
      <c r="P28" s="124"/>
      <c r="Q28" s="29"/>
    </row>
    <row r="29" spans="1:29" s="16" customFormat="1" ht="12.75" customHeight="1">
      <c r="A29" s="97"/>
      <c r="B29" s="128" t="s">
        <v>19</v>
      </c>
      <c r="C29" s="128"/>
      <c r="D29" s="122"/>
      <c r="E29" s="123"/>
      <c r="F29" s="123"/>
      <c r="G29" s="123"/>
      <c r="H29" s="123"/>
      <c r="I29" s="123"/>
      <c r="J29" s="123"/>
      <c r="K29" s="123"/>
      <c r="L29" s="123"/>
      <c r="M29" s="123"/>
      <c r="N29" s="123"/>
      <c r="O29" s="123"/>
      <c r="P29" s="124"/>
      <c r="Q29" s="29"/>
    </row>
    <row r="30" spans="1:29" ht="12.75" customHeight="1">
      <c r="A30" s="97"/>
      <c r="B30" s="125"/>
      <c r="C30" s="126"/>
      <c r="D30" s="126"/>
      <c r="E30" s="126"/>
      <c r="F30" s="126"/>
      <c r="G30" s="126"/>
      <c r="H30" s="126"/>
      <c r="I30" s="126"/>
      <c r="J30" s="126"/>
      <c r="K30" s="126"/>
      <c r="L30" s="126"/>
      <c r="M30" s="126"/>
      <c r="N30" s="126"/>
      <c r="O30" s="126"/>
      <c r="P30" s="127"/>
      <c r="Q30" s="21"/>
    </row>
    <row r="31" spans="1:29" ht="5.25" customHeight="1">
      <c r="A31" s="97"/>
      <c r="B31" s="30"/>
      <c r="C31" s="31"/>
      <c r="D31" s="31"/>
      <c r="E31" s="31"/>
      <c r="F31" s="26"/>
      <c r="G31" s="26"/>
      <c r="H31" s="26"/>
      <c r="I31" s="26"/>
      <c r="J31" s="26"/>
      <c r="K31" s="26"/>
      <c r="L31" s="26"/>
      <c r="M31" s="26"/>
      <c r="N31" s="26"/>
      <c r="O31" s="26"/>
      <c r="P31" s="32"/>
      <c r="Q31" s="21"/>
    </row>
    <row r="32" spans="1:29" s="16" customFormat="1" ht="12.75" customHeight="1">
      <c r="A32" s="97"/>
      <c r="B32" s="112" t="s">
        <v>20</v>
      </c>
      <c r="C32" s="112"/>
      <c r="D32" s="112"/>
      <c r="E32" s="112"/>
      <c r="F32" s="112"/>
      <c r="G32" s="112"/>
      <c r="H32" s="112"/>
      <c r="I32" s="112"/>
      <c r="J32" s="112"/>
      <c r="K32" s="33"/>
      <c r="L32" s="111" t="s">
        <v>21</v>
      </c>
      <c r="M32" s="111"/>
      <c r="N32" s="111"/>
      <c r="O32" s="111"/>
      <c r="P32" s="111"/>
      <c r="Q32" s="29"/>
    </row>
    <row r="33" spans="1:24" s="16" customFormat="1" ht="12.75" customHeight="1" thickBot="1">
      <c r="A33" s="97"/>
      <c r="B33" s="34"/>
      <c r="C33" s="74" t="s">
        <v>22</v>
      </c>
      <c r="D33" s="75"/>
      <c r="E33" s="75"/>
      <c r="F33" s="75"/>
      <c r="G33" s="75"/>
      <c r="H33" s="76"/>
      <c r="I33" s="73" t="s">
        <v>23</v>
      </c>
      <c r="J33" s="73"/>
      <c r="K33" s="19"/>
      <c r="L33" s="91" t="s">
        <v>24</v>
      </c>
      <c r="M33" s="92"/>
      <c r="N33" s="83"/>
      <c r="O33" s="83"/>
      <c r="P33" s="84"/>
      <c r="Q33" s="29"/>
    </row>
    <row r="34" spans="1:24" s="16" customFormat="1" ht="12.75" customHeight="1" thickBot="1">
      <c r="A34" s="97"/>
      <c r="B34" s="34" t="s">
        <v>25</v>
      </c>
      <c r="C34" s="88" t="s">
        <v>26</v>
      </c>
      <c r="D34" s="89"/>
      <c r="E34" s="89"/>
      <c r="F34" s="89"/>
      <c r="G34" s="89"/>
      <c r="H34" s="90"/>
      <c r="I34" s="79">
        <f>'Specyfikacja Zamówienia'!D1</f>
        <v>0</v>
      </c>
      <c r="J34" s="79"/>
      <c r="K34" s="35"/>
      <c r="L34" s="85" t="s">
        <v>27</v>
      </c>
      <c r="M34" s="86"/>
      <c r="N34" s="86"/>
      <c r="O34" s="86"/>
      <c r="P34" s="87"/>
      <c r="Q34" s="29"/>
    </row>
    <row r="35" spans="1:24" ht="5.25" customHeight="1">
      <c r="A35" s="97"/>
      <c r="B35" s="30"/>
      <c r="C35" s="31"/>
      <c r="D35" s="31"/>
      <c r="E35" s="31"/>
      <c r="F35" s="26"/>
      <c r="G35" s="26"/>
      <c r="H35" s="26"/>
      <c r="I35" s="26"/>
      <c r="J35" s="26"/>
      <c r="K35" s="26"/>
      <c r="L35" s="26"/>
      <c r="M35" s="26"/>
      <c r="N35" s="26"/>
      <c r="O35" s="26"/>
      <c r="P35" s="32"/>
      <c r="Q35" s="21"/>
    </row>
    <row r="36" spans="1:24" ht="50.25" customHeight="1">
      <c r="A36" s="97"/>
      <c r="B36" s="80" t="s">
        <v>70</v>
      </c>
      <c r="C36" s="81"/>
      <c r="D36" s="81"/>
      <c r="E36" s="81"/>
      <c r="F36" s="81"/>
      <c r="G36" s="81"/>
      <c r="H36" s="81"/>
      <c r="I36" s="81"/>
      <c r="J36" s="81"/>
      <c r="K36" s="81"/>
      <c r="L36" s="81"/>
      <c r="M36" s="81"/>
      <c r="N36" s="81"/>
      <c r="O36" s="81"/>
      <c r="P36" s="82"/>
      <c r="Q36" s="21"/>
    </row>
    <row r="37" spans="1:24" ht="83.25" customHeight="1">
      <c r="A37" s="97"/>
      <c r="B37" s="93" t="s">
        <v>69</v>
      </c>
      <c r="C37" s="93"/>
      <c r="D37" s="93"/>
      <c r="E37" s="93"/>
      <c r="F37" s="93"/>
      <c r="G37" s="93"/>
      <c r="H37" s="93"/>
      <c r="I37" s="93"/>
      <c r="J37" s="93"/>
      <c r="K37" s="93"/>
      <c r="L37" s="93"/>
      <c r="M37" s="93"/>
      <c r="N37" s="93"/>
      <c r="O37" s="93"/>
      <c r="P37" s="93"/>
      <c r="Q37" s="21"/>
    </row>
    <row r="38" spans="1:24" ht="14.25" customHeight="1">
      <c r="A38" s="97"/>
      <c r="B38" s="30"/>
      <c r="C38" s="31"/>
      <c r="D38" s="31"/>
      <c r="E38" s="31"/>
      <c r="F38" s="26"/>
      <c r="G38" s="26"/>
      <c r="H38" s="26"/>
      <c r="I38" s="26"/>
      <c r="J38" s="26"/>
      <c r="K38" s="26"/>
      <c r="L38" s="26"/>
      <c r="M38" s="26"/>
      <c r="N38" s="26"/>
      <c r="O38" s="26"/>
      <c r="P38" s="32"/>
      <c r="Q38" s="21"/>
    </row>
    <row r="39" spans="1:24" ht="12.75" customHeight="1">
      <c r="A39" s="97"/>
      <c r="B39" s="78" t="s">
        <v>28</v>
      </c>
      <c r="C39" s="78"/>
      <c r="D39" s="78"/>
      <c r="E39" s="78"/>
      <c r="F39" s="78"/>
      <c r="G39" s="78"/>
      <c r="H39" s="78"/>
      <c r="I39" s="78"/>
      <c r="J39" s="78"/>
      <c r="K39" s="36"/>
      <c r="L39" s="78" t="s">
        <v>29</v>
      </c>
      <c r="M39" s="78"/>
      <c r="N39" s="78"/>
      <c r="O39" s="78"/>
      <c r="P39" s="78"/>
      <c r="Q39" s="21"/>
    </row>
    <row r="40" spans="1:24" ht="12.75" customHeight="1">
      <c r="A40" s="97"/>
      <c r="B40" s="78"/>
      <c r="C40" s="78"/>
      <c r="D40" s="78"/>
      <c r="E40" s="78"/>
      <c r="F40" s="78"/>
      <c r="G40" s="78"/>
      <c r="H40" s="78"/>
      <c r="I40" s="78"/>
      <c r="J40" s="78"/>
      <c r="K40" s="36"/>
      <c r="L40" s="78"/>
      <c r="M40" s="78"/>
      <c r="N40" s="78"/>
      <c r="O40" s="78"/>
      <c r="P40" s="78"/>
      <c r="Q40" s="21"/>
    </row>
    <row r="41" spans="1:24" s="16" customFormat="1" ht="12.75" customHeight="1">
      <c r="A41" s="97"/>
      <c r="B41" s="64" t="s">
        <v>30</v>
      </c>
      <c r="C41" s="64"/>
      <c r="D41" s="65"/>
      <c r="E41" s="65"/>
      <c r="F41" s="65"/>
      <c r="G41" s="65"/>
      <c r="H41" s="65"/>
      <c r="I41" s="65"/>
      <c r="J41" s="65"/>
      <c r="K41" s="37"/>
      <c r="L41" s="64" t="s">
        <v>31</v>
      </c>
      <c r="M41" s="64"/>
      <c r="N41" s="67"/>
      <c r="O41" s="67"/>
      <c r="P41" s="67"/>
      <c r="Q41" s="29"/>
    </row>
    <row r="42" spans="1:24" s="16" customFormat="1" ht="12.75" customHeight="1">
      <c r="A42" s="97"/>
      <c r="B42" s="64" t="s">
        <v>18</v>
      </c>
      <c r="C42" s="64"/>
      <c r="D42" s="65"/>
      <c r="E42" s="66"/>
      <c r="F42" s="66"/>
      <c r="G42" s="66"/>
      <c r="H42" s="66"/>
      <c r="I42" s="66"/>
      <c r="J42" s="66"/>
      <c r="K42" s="37"/>
      <c r="L42" s="64" t="s">
        <v>32</v>
      </c>
      <c r="M42" s="64"/>
      <c r="N42" s="67"/>
      <c r="O42" s="67"/>
      <c r="P42" s="67"/>
      <c r="Q42" s="29"/>
      <c r="T42" s="57"/>
      <c r="U42" s="57"/>
      <c r="V42" s="57"/>
      <c r="W42" s="57"/>
      <c r="X42" s="57"/>
    </row>
    <row r="43" spans="1:24" s="16" customFormat="1" ht="12.75" customHeight="1">
      <c r="A43" s="97"/>
      <c r="B43" s="64" t="s">
        <v>33</v>
      </c>
      <c r="C43" s="64"/>
      <c r="D43" s="58"/>
      <c r="E43" s="58"/>
      <c r="F43" s="58"/>
      <c r="G43" s="58"/>
      <c r="H43" s="58"/>
      <c r="I43" s="58"/>
      <c r="J43" s="58"/>
      <c r="K43" s="19"/>
      <c r="L43" s="64"/>
      <c r="M43" s="64"/>
      <c r="N43" s="67"/>
      <c r="O43" s="67"/>
      <c r="P43" s="67"/>
      <c r="Q43" s="29"/>
      <c r="T43" s="57"/>
      <c r="U43" s="57"/>
      <c r="V43" s="57"/>
      <c r="W43" s="57"/>
      <c r="X43" s="57"/>
    </row>
    <row r="44" spans="1:24" ht="12.75" customHeight="1">
      <c r="A44" s="97"/>
      <c r="B44" s="99" t="s">
        <v>34</v>
      </c>
      <c r="C44" s="100"/>
      <c r="D44" s="100"/>
      <c r="E44" s="100"/>
      <c r="F44" s="100"/>
      <c r="G44" s="100"/>
      <c r="H44" s="100"/>
      <c r="I44" s="100"/>
      <c r="J44" s="100"/>
      <c r="K44" s="26"/>
      <c r="L44" s="69" t="s">
        <v>35</v>
      </c>
      <c r="M44" s="69"/>
      <c r="N44" s="69"/>
      <c r="O44" s="69"/>
      <c r="P44" s="69"/>
      <c r="Q44" s="21"/>
      <c r="T44" s="57"/>
      <c r="U44" s="57"/>
      <c r="V44" s="57"/>
      <c r="W44" s="57"/>
      <c r="X44" s="57"/>
    </row>
    <row r="45" spans="1:24" ht="20.25" customHeight="1">
      <c r="A45" s="97"/>
      <c r="B45" s="38"/>
      <c r="C45" s="70" t="s">
        <v>68</v>
      </c>
      <c r="D45" s="70"/>
      <c r="E45" s="70"/>
      <c r="F45" s="70"/>
      <c r="G45" s="70"/>
      <c r="H45" s="70"/>
      <c r="I45" s="70"/>
      <c r="J45" s="70"/>
      <c r="K45" s="26"/>
      <c r="L45" s="68"/>
      <c r="M45" s="68"/>
      <c r="N45" s="68"/>
      <c r="O45" s="68"/>
      <c r="P45" s="68"/>
      <c r="Q45" s="21"/>
      <c r="T45" s="57"/>
      <c r="U45" s="57"/>
      <c r="V45" s="57"/>
      <c r="W45" s="57"/>
      <c r="X45" s="57"/>
    </row>
    <row r="46" spans="1:24" ht="24" customHeight="1">
      <c r="A46" s="97"/>
      <c r="B46" s="38"/>
      <c r="C46" s="70" t="s">
        <v>67</v>
      </c>
      <c r="D46" s="70"/>
      <c r="E46" s="70"/>
      <c r="F46" s="70"/>
      <c r="G46" s="70"/>
      <c r="H46" s="70"/>
      <c r="I46" s="70"/>
      <c r="J46" s="70"/>
      <c r="K46" s="26"/>
      <c r="L46" s="68"/>
      <c r="M46" s="68"/>
      <c r="N46" s="68"/>
      <c r="O46" s="68"/>
      <c r="P46" s="68"/>
      <c r="Q46" s="21"/>
      <c r="T46" s="57"/>
      <c r="U46" s="57"/>
      <c r="V46" s="57"/>
      <c r="W46" s="57"/>
      <c r="X46" s="57"/>
    </row>
    <row r="47" spans="1:24" ht="26.25" customHeight="1">
      <c r="A47" s="97"/>
      <c r="B47" s="39"/>
      <c r="C47" s="70" t="s">
        <v>36</v>
      </c>
      <c r="D47" s="70"/>
      <c r="E47" s="70"/>
      <c r="F47" s="70"/>
      <c r="G47" s="70"/>
      <c r="H47" s="70"/>
      <c r="I47" s="70"/>
      <c r="J47" s="70"/>
      <c r="K47" s="26"/>
      <c r="L47" s="68" t="s">
        <v>66</v>
      </c>
      <c r="M47" s="68"/>
      <c r="N47" s="68"/>
      <c r="O47" s="68"/>
      <c r="P47" s="68"/>
      <c r="Q47" s="21"/>
      <c r="T47" s="57"/>
      <c r="U47" s="57"/>
      <c r="V47" s="57"/>
      <c r="W47" s="57"/>
      <c r="X47" s="57"/>
    </row>
    <row r="48" spans="1:24" ht="3" customHeight="1">
      <c r="A48" s="97"/>
      <c r="B48" s="60" t="s">
        <v>37</v>
      </c>
      <c r="C48" s="60"/>
      <c r="D48" s="60"/>
      <c r="E48" s="61"/>
      <c r="F48" s="61"/>
      <c r="G48" s="98" t="s">
        <v>38</v>
      </c>
      <c r="H48" s="63"/>
      <c r="I48" s="63"/>
      <c r="J48" s="63"/>
      <c r="K48" s="26"/>
      <c r="L48" s="68"/>
      <c r="M48" s="68"/>
      <c r="N48" s="68"/>
      <c r="O48" s="68"/>
      <c r="P48" s="68"/>
      <c r="Q48" s="21"/>
      <c r="T48" s="57"/>
      <c r="U48" s="57"/>
      <c r="V48" s="57"/>
      <c r="W48" s="57"/>
      <c r="X48" s="57"/>
    </row>
    <row r="49" spans="1:28">
      <c r="A49" s="97"/>
      <c r="B49" s="62"/>
      <c r="C49" s="62"/>
      <c r="D49" s="62"/>
      <c r="E49" s="61"/>
      <c r="F49" s="61"/>
      <c r="G49" s="63"/>
      <c r="H49" s="63"/>
      <c r="I49" s="63"/>
      <c r="J49" s="63"/>
      <c r="K49" s="26"/>
      <c r="L49" s="68"/>
      <c r="M49" s="68"/>
      <c r="N49" s="68"/>
      <c r="O49" s="68"/>
      <c r="P49" s="68"/>
      <c r="Q49" s="21"/>
      <c r="T49" s="57"/>
      <c r="U49" s="57"/>
      <c r="V49" s="57"/>
      <c r="W49" s="57"/>
      <c r="X49" s="57"/>
    </row>
    <row r="50" spans="1:28" ht="38.25" customHeight="1">
      <c r="A50" s="97"/>
      <c r="B50" s="63"/>
      <c r="C50" s="63"/>
      <c r="D50" s="63"/>
      <c r="E50" s="63"/>
      <c r="F50" s="63"/>
      <c r="G50" s="63"/>
      <c r="H50" s="63"/>
      <c r="I50" s="63"/>
      <c r="J50" s="63"/>
      <c r="K50" s="26"/>
      <c r="L50" s="68"/>
      <c r="M50" s="68"/>
      <c r="N50" s="68"/>
      <c r="O50" s="68"/>
      <c r="P50" s="68"/>
      <c r="Q50" s="21"/>
      <c r="T50" s="57"/>
      <c r="U50" s="57"/>
      <c r="V50" s="57"/>
      <c r="W50" s="57"/>
      <c r="X50" s="57"/>
    </row>
    <row r="51" spans="1:28">
      <c r="A51" s="97"/>
      <c r="B51" s="77"/>
      <c r="C51" s="77"/>
      <c r="D51" s="77"/>
      <c r="E51" s="77"/>
      <c r="F51" s="77"/>
      <c r="G51" s="77"/>
      <c r="H51" s="77"/>
      <c r="I51" s="77"/>
      <c r="J51" s="77"/>
      <c r="K51" s="26"/>
      <c r="L51" s="68"/>
      <c r="M51" s="68"/>
      <c r="N51" s="68"/>
      <c r="O51" s="68"/>
      <c r="P51" s="68"/>
      <c r="Q51" s="21"/>
      <c r="T51" s="57"/>
      <c r="U51" s="57"/>
      <c r="V51" s="57"/>
      <c r="W51" s="57"/>
      <c r="X51" s="57"/>
    </row>
    <row r="52" spans="1:28" ht="26.25" customHeight="1">
      <c r="A52" s="97"/>
      <c r="B52" s="71" t="s">
        <v>65</v>
      </c>
      <c r="C52" s="71"/>
      <c r="D52" s="71"/>
      <c r="E52" s="71"/>
      <c r="F52" s="71"/>
      <c r="G52" s="71"/>
      <c r="H52" s="71"/>
      <c r="I52" s="71"/>
      <c r="J52" s="71"/>
      <c r="K52" s="26"/>
      <c r="L52" s="68"/>
      <c r="M52" s="68"/>
      <c r="N52" s="68"/>
      <c r="O52" s="68"/>
      <c r="P52" s="68"/>
      <c r="Q52" s="21"/>
      <c r="T52" s="57"/>
      <c r="U52" s="57"/>
      <c r="V52" s="57"/>
      <c r="W52" s="57"/>
      <c r="X52" s="57"/>
    </row>
    <row r="53" spans="1:28" ht="17.25" customHeight="1">
      <c r="A53" s="97"/>
      <c r="B53" s="71"/>
      <c r="C53" s="71"/>
      <c r="D53" s="71"/>
      <c r="E53" s="71"/>
      <c r="F53" s="71"/>
      <c r="G53" s="71"/>
      <c r="H53" s="71"/>
      <c r="I53" s="71"/>
      <c r="J53" s="71"/>
      <c r="K53" s="40"/>
      <c r="L53" s="68"/>
      <c r="M53" s="68"/>
      <c r="N53" s="68"/>
      <c r="O53" s="68"/>
      <c r="P53" s="68"/>
      <c r="Q53" s="21"/>
      <c r="T53" s="57"/>
      <c r="U53" s="57"/>
      <c r="V53" s="57"/>
      <c r="W53" s="57"/>
      <c r="X53" s="57"/>
    </row>
    <row r="54" spans="1:28" ht="9.75" customHeight="1">
      <c r="A54" s="97"/>
      <c r="B54" s="71"/>
      <c r="C54" s="71"/>
      <c r="D54" s="71"/>
      <c r="E54" s="71"/>
      <c r="F54" s="71"/>
      <c r="G54" s="71"/>
      <c r="H54" s="71"/>
      <c r="I54" s="71"/>
      <c r="J54" s="71"/>
      <c r="K54" s="40"/>
      <c r="L54" s="68"/>
      <c r="M54" s="68"/>
      <c r="N54" s="68"/>
      <c r="O54" s="68"/>
      <c r="P54" s="68"/>
      <c r="Q54" s="41"/>
      <c r="R54" s="7"/>
      <c r="S54" s="7"/>
      <c r="T54" s="57"/>
      <c r="U54" s="57"/>
      <c r="V54" s="57"/>
      <c r="W54" s="57"/>
      <c r="X54" s="57"/>
    </row>
    <row r="55" spans="1:28">
      <c r="A55" s="97"/>
      <c r="B55" s="71"/>
      <c r="C55" s="71"/>
      <c r="D55" s="71"/>
      <c r="E55" s="71"/>
      <c r="F55" s="71"/>
      <c r="G55" s="71"/>
      <c r="H55" s="71"/>
      <c r="I55" s="71"/>
      <c r="J55" s="71"/>
      <c r="K55" s="40"/>
      <c r="L55" s="68"/>
      <c r="M55" s="68"/>
      <c r="N55" s="68"/>
      <c r="O55" s="68"/>
      <c r="P55" s="68"/>
      <c r="Q55" s="41"/>
      <c r="R55" s="7"/>
      <c r="S55" s="7"/>
      <c r="T55" s="57"/>
      <c r="U55" s="57"/>
      <c r="V55" s="57"/>
      <c r="W55" s="57"/>
      <c r="X55" s="57"/>
    </row>
    <row r="56" spans="1:28" ht="10.5" customHeight="1">
      <c r="A56" s="97"/>
      <c r="B56" s="71"/>
      <c r="C56" s="71"/>
      <c r="D56" s="71"/>
      <c r="E56" s="71"/>
      <c r="F56" s="71"/>
      <c r="G56" s="71"/>
      <c r="H56" s="71"/>
      <c r="I56" s="71"/>
      <c r="J56" s="71"/>
      <c r="K56" s="40"/>
      <c r="L56" s="68"/>
      <c r="M56" s="68"/>
      <c r="N56" s="68"/>
      <c r="O56" s="68"/>
      <c r="P56" s="68"/>
      <c r="Q56" s="41"/>
      <c r="R56" s="7"/>
      <c r="S56" s="7"/>
      <c r="T56" s="57"/>
      <c r="U56" s="57"/>
      <c r="V56" s="57"/>
      <c r="W56" s="57"/>
      <c r="X56" s="57"/>
    </row>
    <row r="57" spans="1:28" ht="28.5" customHeight="1">
      <c r="A57" s="97"/>
      <c r="B57" s="71"/>
      <c r="C57" s="71"/>
      <c r="D57" s="71"/>
      <c r="E57" s="71"/>
      <c r="F57" s="71"/>
      <c r="G57" s="71"/>
      <c r="H57" s="71"/>
      <c r="I57" s="71"/>
      <c r="J57" s="71"/>
      <c r="K57" s="40"/>
      <c r="L57" s="68"/>
      <c r="M57" s="68"/>
      <c r="N57" s="68"/>
      <c r="O57" s="68"/>
      <c r="P57" s="68"/>
      <c r="Q57" s="41"/>
      <c r="R57" s="7"/>
      <c r="S57" s="7"/>
      <c r="T57" s="7"/>
      <c r="U57" s="7"/>
    </row>
    <row r="58" spans="1:28" ht="132.75" customHeight="1">
      <c r="A58" s="97"/>
      <c r="B58" s="71"/>
      <c r="C58" s="71"/>
      <c r="D58" s="71"/>
      <c r="E58" s="71"/>
      <c r="F58" s="71"/>
      <c r="G58" s="71"/>
      <c r="H58" s="71"/>
      <c r="I58" s="71"/>
      <c r="J58" s="71"/>
      <c r="K58" s="40"/>
      <c r="L58" s="68"/>
      <c r="M58" s="68"/>
      <c r="N58" s="68"/>
      <c r="O58" s="68"/>
      <c r="P58" s="68"/>
      <c r="Q58" s="41"/>
      <c r="R58" s="7"/>
      <c r="S58" s="7"/>
      <c r="T58" s="7"/>
      <c r="U58" s="7"/>
    </row>
    <row r="59" spans="1:28" ht="16.899999999999999" customHeight="1">
      <c r="A59" s="59" t="s">
        <v>64</v>
      </c>
      <c r="B59" s="59"/>
      <c r="C59" s="59"/>
      <c r="D59" s="59"/>
      <c r="E59" s="59"/>
      <c r="F59" s="59"/>
      <c r="G59" s="59"/>
      <c r="H59" s="59"/>
      <c r="I59" s="59"/>
      <c r="J59" s="59"/>
      <c r="K59" s="59"/>
      <c r="L59" s="59"/>
      <c r="M59" s="59"/>
      <c r="N59" s="59"/>
      <c r="O59" s="59"/>
      <c r="P59" s="59"/>
      <c r="Q59" s="59"/>
      <c r="R59" s="7"/>
      <c r="S59" s="7"/>
      <c r="T59" s="9"/>
      <c r="U59" s="9"/>
      <c r="V59" s="9"/>
      <c r="W59" s="9"/>
      <c r="X59" s="9"/>
      <c r="Y59" s="9"/>
      <c r="Z59" s="9"/>
      <c r="AA59" s="9"/>
      <c r="AB59" s="9"/>
    </row>
    <row r="60" spans="1:28" ht="12.75" customHeight="1">
      <c r="A60" s="59"/>
      <c r="B60" s="59"/>
      <c r="C60" s="59"/>
      <c r="D60" s="59"/>
      <c r="E60" s="59"/>
      <c r="F60" s="59"/>
      <c r="G60" s="59"/>
      <c r="H60" s="59"/>
      <c r="I60" s="59"/>
      <c r="J60" s="59"/>
      <c r="K60" s="59"/>
      <c r="L60" s="59"/>
      <c r="M60" s="59"/>
      <c r="N60" s="59"/>
      <c r="O60" s="59"/>
      <c r="P60" s="59"/>
      <c r="Q60" s="59"/>
      <c r="R60" s="7"/>
      <c r="S60" s="7"/>
      <c r="T60" s="9"/>
      <c r="U60" s="9"/>
      <c r="V60" s="9"/>
      <c r="W60" s="9"/>
      <c r="X60" s="9"/>
      <c r="Y60" s="9"/>
      <c r="Z60" s="9"/>
      <c r="AA60" s="9"/>
      <c r="AB60" s="9"/>
    </row>
    <row r="61" spans="1:28" ht="11.25" customHeight="1">
      <c r="A61" s="72" t="s">
        <v>39</v>
      </c>
      <c r="B61" s="72"/>
      <c r="C61" s="72"/>
      <c r="D61" s="72"/>
      <c r="E61" s="72"/>
      <c r="F61" s="72"/>
      <c r="G61" s="72"/>
      <c r="H61" s="72"/>
      <c r="I61" s="72"/>
      <c r="J61" s="72"/>
      <c r="K61" s="72"/>
      <c r="L61" s="72"/>
      <c r="M61" s="72"/>
      <c r="N61" s="72"/>
      <c r="O61" s="72"/>
      <c r="P61" s="72"/>
      <c r="Q61" s="72"/>
      <c r="T61" s="9"/>
      <c r="U61" s="9"/>
      <c r="V61" s="9"/>
      <c r="W61" s="9"/>
      <c r="X61" s="9"/>
      <c r="Y61" s="9"/>
      <c r="Z61" s="9"/>
      <c r="AA61" s="9"/>
      <c r="AB61" s="9"/>
    </row>
    <row r="62" spans="1:28" hidden="1">
      <c r="A62" s="4"/>
      <c r="B62" s="1"/>
      <c r="C62" s="1"/>
      <c r="D62" s="1"/>
      <c r="E62" s="1"/>
      <c r="F62" s="1"/>
      <c r="G62" s="1"/>
      <c r="H62" s="1"/>
      <c r="I62" s="1"/>
      <c r="J62" s="1"/>
      <c r="L62" s="1"/>
      <c r="M62" s="1"/>
      <c r="N62" s="1"/>
      <c r="O62" s="1"/>
      <c r="P62" s="5"/>
      <c r="T62" s="9"/>
      <c r="U62" s="9"/>
      <c r="V62" s="9"/>
      <c r="W62" s="9"/>
      <c r="X62" s="9"/>
      <c r="Y62" s="9"/>
      <c r="Z62" s="9"/>
      <c r="AA62" s="9"/>
      <c r="AB62" s="9"/>
    </row>
    <row r="63" spans="1:28" hidden="1">
      <c r="T63" s="57"/>
      <c r="U63" s="57"/>
      <c r="V63" s="57"/>
      <c r="W63" s="57"/>
      <c r="X63" s="57"/>
      <c r="Y63" s="57"/>
      <c r="Z63" s="57"/>
      <c r="AA63" s="57"/>
      <c r="AB63" s="57"/>
    </row>
    <row r="64" spans="1:28" hidden="1">
      <c r="T64" s="57"/>
      <c r="U64" s="57"/>
      <c r="V64" s="57"/>
      <c r="W64" s="57"/>
      <c r="X64" s="57"/>
      <c r="Y64" s="57"/>
      <c r="Z64" s="57"/>
      <c r="AA64" s="57"/>
      <c r="AB64" s="57"/>
    </row>
    <row r="65" spans="20:28" hidden="1">
      <c r="T65" s="57"/>
      <c r="U65" s="57"/>
      <c r="V65" s="57"/>
      <c r="W65" s="57"/>
      <c r="X65" s="57"/>
      <c r="Y65" s="57"/>
      <c r="Z65" s="57"/>
      <c r="AA65" s="57"/>
      <c r="AB65" s="57"/>
    </row>
    <row r="66" spans="20:28"/>
    <row r="67" spans="20:28"/>
    <row r="68" spans="20:28"/>
    <row r="69" spans="20:28"/>
    <row r="70" spans="20:28"/>
    <row r="71" spans="20:28"/>
    <row r="72" spans="20:28"/>
    <row r="73" spans="20:28"/>
    <row r="74" spans="20:28"/>
    <row r="75" spans="20:28"/>
    <row r="76" spans="20:28"/>
    <row r="77" spans="20:28"/>
    <row r="78" spans="20:28"/>
    <row r="79" spans="20:28"/>
    <row r="80" spans="20:28"/>
    <row r="81"/>
    <row r="82"/>
    <row r="83"/>
    <row r="84"/>
    <row r="85"/>
    <row r="86"/>
    <row r="87"/>
    <row r="88"/>
    <row r="89"/>
    <row r="90"/>
    <row r="91"/>
    <row r="92"/>
    <row r="93"/>
    <row r="94"/>
    <row r="95"/>
    <row r="96"/>
  </sheetData>
  <sheetProtection formatCells="0" formatColumns="0"/>
  <mergeCells count="72">
    <mergeCell ref="L32:P32"/>
    <mergeCell ref="B32:J32"/>
    <mergeCell ref="I18:L18"/>
    <mergeCell ref="B22:H22"/>
    <mergeCell ref="B23:P23"/>
    <mergeCell ref="B25:P25"/>
    <mergeCell ref="D28:P28"/>
    <mergeCell ref="B30:P30"/>
    <mergeCell ref="B28:C28"/>
    <mergeCell ref="B29:C29"/>
    <mergeCell ref="D29:P29"/>
    <mergeCell ref="B20:P20"/>
    <mergeCell ref="B21:H21"/>
    <mergeCell ref="I21:P21"/>
    <mergeCell ref="B24:P24"/>
    <mergeCell ref="I22:P22"/>
    <mergeCell ref="B12:G12"/>
    <mergeCell ref="H12:P12"/>
    <mergeCell ref="B19:K19"/>
    <mergeCell ref="L19:P19"/>
    <mergeCell ref="B18:C18"/>
    <mergeCell ref="D18:F18"/>
    <mergeCell ref="G18:H18"/>
    <mergeCell ref="M16:P16"/>
    <mergeCell ref="A1:O11"/>
    <mergeCell ref="B14:P14"/>
    <mergeCell ref="D17:L17"/>
    <mergeCell ref="A12:A58"/>
    <mergeCell ref="G48:J50"/>
    <mergeCell ref="B44:J44"/>
    <mergeCell ref="M18:P18"/>
    <mergeCell ref="B27:P27"/>
    <mergeCell ref="M17:P17"/>
    <mergeCell ref="M15:P15"/>
    <mergeCell ref="L41:M41"/>
    <mergeCell ref="B15:C15"/>
    <mergeCell ref="B16:C16"/>
    <mergeCell ref="D16:L16"/>
    <mergeCell ref="B17:C17"/>
    <mergeCell ref="D15:L15"/>
    <mergeCell ref="B43:C43"/>
    <mergeCell ref="I33:J33"/>
    <mergeCell ref="C33:H33"/>
    <mergeCell ref="B51:J51"/>
    <mergeCell ref="D41:J41"/>
    <mergeCell ref="B39:J40"/>
    <mergeCell ref="I34:J34"/>
    <mergeCell ref="B36:P36"/>
    <mergeCell ref="N41:P41"/>
    <mergeCell ref="L39:P40"/>
    <mergeCell ref="B41:C41"/>
    <mergeCell ref="N33:P33"/>
    <mergeCell ref="L34:P34"/>
    <mergeCell ref="C34:H34"/>
    <mergeCell ref="L33:M33"/>
    <mergeCell ref="B37:P37"/>
    <mergeCell ref="T63:AB65"/>
    <mergeCell ref="T42:X56"/>
    <mergeCell ref="D43:J43"/>
    <mergeCell ref="A59:Q60"/>
    <mergeCell ref="B48:F50"/>
    <mergeCell ref="B42:C42"/>
    <mergeCell ref="D42:J42"/>
    <mergeCell ref="L42:M43"/>
    <mergeCell ref="N42:P43"/>
    <mergeCell ref="L47:P58"/>
    <mergeCell ref="L44:P46"/>
    <mergeCell ref="C45:J45"/>
    <mergeCell ref="C46:J46"/>
    <mergeCell ref="B52:J58"/>
    <mergeCell ref="A61:Q61"/>
    <mergeCell ref="C47:J47"/>
  </mergeCells>
  <phoneticPr fontId="0" type="noConversion"/>
  <pageMargins left="0" right="0" top="0" bottom="0" header="0" footer="0"/>
  <pageSetup paperSize="9" scale="83" orientation="portrait" r:id="rId1"/>
  <headerFooter>
    <oddFooter>&amp;C&amp;"Czcionka tekstu podstawowego,Kursywa"&amp;8&amp;K00-047Wersja 7.2018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69" r:id="rId4" name="Check Box 145">
              <controlPr defaultSize="0" autoFill="0" autoLine="0" autoPict="0">
                <anchor moveWithCells="1">
                  <from>
                    <xdr:col>0</xdr:col>
                    <xdr:colOff>381000</xdr:colOff>
                    <xdr:row>44</xdr:row>
                    <xdr:rowOff>28575</xdr:rowOff>
                  </from>
                  <to>
                    <xdr:col>2</xdr:col>
                    <xdr:colOff>95250</xdr:colOff>
                    <xdr:row>44</xdr:row>
                    <xdr:rowOff>209550</xdr:rowOff>
                  </to>
                </anchor>
              </controlPr>
            </control>
          </mc:Choice>
        </mc:AlternateContent>
        <mc:AlternateContent xmlns:mc="http://schemas.openxmlformats.org/markup-compatibility/2006">
          <mc:Choice Requires="x14">
            <control shapeId="1170" r:id="rId5" name="Check Box 146">
              <controlPr defaultSize="0" autoFill="0" autoLine="0" autoPict="0">
                <anchor moveWithCells="1">
                  <from>
                    <xdr:col>0</xdr:col>
                    <xdr:colOff>400050</xdr:colOff>
                    <xdr:row>45</xdr:row>
                    <xdr:rowOff>57150</xdr:rowOff>
                  </from>
                  <to>
                    <xdr:col>2</xdr:col>
                    <xdr:colOff>95250</xdr:colOff>
                    <xdr:row>45</xdr:row>
                    <xdr:rowOff>247650</xdr:rowOff>
                  </to>
                </anchor>
              </controlPr>
            </control>
          </mc:Choice>
        </mc:AlternateContent>
        <mc:AlternateContent xmlns:mc="http://schemas.openxmlformats.org/markup-compatibility/2006">
          <mc:Choice Requires="x14">
            <control shapeId="1171" r:id="rId6" name="Check Box 147">
              <controlPr defaultSize="0" autoFill="0" autoLine="0" autoPict="0">
                <anchor moveWithCells="1">
                  <from>
                    <xdr:col>0</xdr:col>
                    <xdr:colOff>381000</xdr:colOff>
                    <xdr:row>46</xdr:row>
                    <xdr:rowOff>57150</xdr:rowOff>
                  </from>
                  <to>
                    <xdr:col>2</xdr:col>
                    <xdr:colOff>95250</xdr:colOff>
                    <xdr:row>46</xdr:row>
                    <xdr:rowOff>247650</xdr:rowOff>
                  </to>
                </anchor>
              </controlPr>
            </control>
          </mc:Choice>
        </mc:AlternateContent>
        <mc:AlternateContent xmlns:mc="http://schemas.openxmlformats.org/markup-compatibility/2006">
          <mc:Choice Requires="x14">
            <control shapeId="1188" r:id="rId7" name="Check Box 249">
              <controlPr defaultSize="0" autoFill="0" autoLine="0" autoPict="0">
                <anchor moveWithCells="1">
                  <from>
                    <xdr:col>1</xdr:col>
                    <xdr:colOff>19050</xdr:colOff>
                    <xdr:row>19</xdr:row>
                    <xdr:rowOff>19050</xdr:rowOff>
                  </from>
                  <to>
                    <xdr:col>2</xdr:col>
                    <xdr:colOff>171450</xdr:colOff>
                    <xdr:row>20</xdr:row>
                    <xdr:rowOff>19050</xdr:rowOff>
                  </to>
                </anchor>
              </controlPr>
            </control>
          </mc:Choice>
        </mc:AlternateContent>
        <mc:AlternateContent xmlns:mc="http://schemas.openxmlformats.org/markup-compatibility/2006">
          <mc:Choice Requires="x14">
            <control shapeId="1189" r:id="rId8" name="Check Box 272">
              <controlPr defaultSize="0" autoFill="0" autoLine="0" autoPict="0">
                <anchor moveWithCells="1">
                  <from>
                    <xdr:col>2</xdr:col>
                    <xdr:colOff>476250</xdr:colOff>
                    <xdr:row>19</xdr:row>
                    <xdr:rowOff>0</xdr:rowOff>
                  </from>
                  <to>
                    <xdr:col>2</xdr:col>
                    <xdr:colOff>704850</xdr:colOff>
                    <xdr:row>20</xdr:row>
                    <xdr:rowOff>0</xdr:rowOff>
                  </to>
                </anchor>
              </controlPr>
            </control>
          </mc:Choice>
        </mc:AlternateContent>
        <mc:AlternateContent xmlns:mc="http://schemas.openxmlformats.org/markup-compatibility/2006">
          <mc:Choice Requires="x14">
            <control shapeId="1190" r:id="rId9" name="Check Box 273">
              <controlPr defaultSize="0" autoFill="0" autoLine="0" autoPict="0">
                <anchor moveWithCells="1">
                  <from>
                    <xdr:col>1</xdr:col>
                    <xdr:colOff>19050</xdr:colOff>
                    <xdr:row>22</xdr:row>
                    <xdr:rowOff>142875</xdr:rowOff>
                  </from>
                  <to>
                    <xdr:col>2</xdr:col>
                    <xdr:colOff>190500</xdr:colOff>
                    <xdr:row>23</xdr:row>
                    <xdr:rowOff>171450</xdr:rowOff>
                  </to>
                </anchor>
              </controlPr>
            </control>
          </mc:Choice>
        </mc:AlternateContent>
        <mc:AlternateContent xmlns:mc="http://schemas.openxmlformats.org/markup-compatibility/2006">
          <mc:Choice Requires="x14">
            <control shapeId="1191" r:id="rId10" name="Check Box 274">
              <controlPr defaultSize="0" autoFill="0" autoLine="0" autoPict="0">
                <anchor moveWithCells="1">
                  <from>
                    <xdr:col>1</xdr:col>
                    <xdr:colOff>19050</xdr:colOff>
                    <xdr:row>22</xdr:row>
                    <xdr:rowOff>19050</xdr:rowOff>
                  </from>
                  <to>
                    <xdr:col>2</xdr:col>
                    <xdr:colOff>171450</xdr:colOff>
                    <xdr:row>22</xdr:row>
                    <xdr:rowOff>152400</xdr:rowOff>
                  </to>
                </anchor>
              </controlPr>
            </control>
          </mc:Choice>
        </mc:AlternateContent>
        <mc:AlternateContent xmlns:mc="http://schemas.openxmlformats.org/markup-compatibility/2006">
          <mc:Choice Requires="x14">
            <control shapeId="1192" r:id="rId11" name="Check Box 275">
              <controlPr defaultSize="0" autoFill="0" autoLine="0" autoPict="0">
                <anchor moveWithCells="1">
                  <from>
                    <xdr:col>2</xdr:col>
                    <xdr:colOff>457200</xdr:colOff>
                    <xdr:row>22</xdr:row>
                    <xdr:rowOff>19050</xdr:rowOff>
                  </from>
                  <to>
                    <xdr:col>3</xdr:col>
                    <xdr:colOff>114300</xdr:colOff>
                    <xdr:row>22</xdr:row>
                    <xdr:rowOff>171450</xdr:rowOff>
                  </to>
                </anchor>
              </controlPr>
            </control>
          </mc:Choice>
        </mc:AlternateContent>
        <mc:AlternateContent xmlns:mc="http://schemas.openxmlformats.org/markup-compatibility/2006">
          <mc:Choice Requires="x14">
            <control shapeId="1193" r:id="rId12" name="Check Box 276">
              <controlPr defaultSize="0" autoFill="0" autoLine="0" autoPict="0">
                <anchor moveWithCells="1">
                  <from>
                    <xdr:col>2</xdr:col>
                    <xdr:colOff>457200</xdr:colOff>
                    <xdr:row>22</xdr:row>
                    <xdr:rowOff>171450</xdr:rowOff>
                  </from>
                  <to>
                    <xdr:col>3</xdr:col>
                    <xdr:colOff>152400</xdr:colOff>
                    <xdr:row>24</xdr:row>
                    <xdr:rowOff>28575</xdr:rowOff>
                  </to>
                </anchor>
              </controlPr>
            </control>
          </mc:Choice>
        </mc:AlternateContent>
        <mc:AlternateContent xmlns:mc="http://schemas.openxmlformats.org/markup-compatibility/2006">
          <mc:Choice Requires="x14">
            <control shapeId="1222" r:id="rId13" name="Check Box 146">
              <controlPr defaultSize="0" autoFill="0" autoLine="0" autoPict="0">
                <anchor moveWithCells="1">
                  <from>
                    <xdr:col>0</xdr:col>
                    <xdr:colOff>400050</xdr:colOff>
                    <xdr:row>35</xdr:row>
                    <xdr:rowOff>57150</xdr:rowOff>
                  </from>
                  <to>
                    <xdr:col>2</xdr:col>
                    <xdr:colOff>95250</xdr:colOff>
                    <xdr:row>35</xdr:row>
                    <xdr:rowOff>247650</xdr:rowOff>
                  </to>
                </anchor>
              </controlPr>
            </control>
          </mc:Choice>
        </mc:AlternateContent>
        <mc:AlternateContent xmlns:mc="http://schemas.openxmlformats.org/markup-compatibility/2006">
          <mc:Choice Requires="x14">
            <control shapeId="1223" r:id="rId14" name="Check Box 146">
              <controlPr defaultSize="0" autoFill="0" autoLine="0" autoPict="0">
                <anchor moveWithCells="1">
                  <from>
                    <xdr:col>1</xdr:col>
                    <xdr:colOff>0</xdr:colOff>
                    <xdr:row>36</xdr:row>
                    <xdr:rowOff>28575</xdr:rowOff>
                  </from>
                  <to>
                    <xdr:col>2</xdr:col>
                    <xdr:colOff>95250</xdr:colOff>
                    <xdr:row>36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42AE-2EE1-4392-A79B-94B86B1F68E6}">
  <sheetPr codeName="Arkusz5"/>
  <dimension ref="A1:A5"/>
  <sheetViews>
    <sheetView workbookViewId="0">
      <selection activeCell="C12" sqref="C12"/>
    </sheetView>
  </sheetViews>
  <sheetFormatPr defaultRowHeight="14.25"/>
  <cols>
    <col min="1" max="1" width="36.625" bestFit="1" customWidth="1"/>
  </cols>
  <sheetData>
    <row r="1" spans="1:1">
      <c r="A1" t="s">
        <v>40</v>
      </c>
    </row>
    <row r="2" spans="1:1">
      <c r="A2" t="s">
        <v>41</v>
      </c>
    </row>
    <row r="3" spans="1:1">
      <c r="A3" t="s">
        <v>42</v>
      </c>
    </row>
    <row r="4" spans="1:1">
      <c r="A4" t="s">
        <v>43</v>
      </c>
    </row>
    <row r="5" spans="1:1">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2046-F501-4857-9DA9-A02261651C7E}">
  <sheetPr codeName="Arkusz3"/>
  <dimension ref="A1:C6"/>
  <sheetViews>
    <sheetView zoomScaleNormal="100" workbookViewId="0">
      <selection activeCell="C17" sqref="C17"/>
    </sheetView>
  </sheetViews>
  <sheetFormatPr defaultRowHeight="14.25"/>
  <cols>
    <col min="1" max="1" width="32.5" bestFit="1" customWidth="1"/>
    <col min="2" max="2" width="15.75" customWidth="1"/>
    <col min="3" max="3" width="11.125" bestFit="1" customWidth="1"/>
  </cols>
  <sheetData>
    <row r="1" spans="1:3" ht="47.25">
      <c r="A1" s="53" t="s">
        <v>45</v>
      </c>
      <c r="B1" s="52" t="s">
        <v>46</v>
      </c>
      <c r="C1" s="52" t="s">
        <v>47</v>
      </c>
    </row>
    <row r="2" spans="1:3">
      <c r="A2" s="46" t="s">
        <v>40</v>
      </c>
      <c r="B2" s="51">
        <v>16</v>
      </c>
      <c r="C2" s="51">
        <v>14</v>
      </c>
    </row>
    <row r="3" spans="1:3">
      <c r="A3" s="46" t="s">
        <v>41</v>
      </c>
      <c r="B3" s="51">
        <v>20</v>
      </c>
      <c r="C3" s="51">
        <v>18</v>
      </c>
    </row>
    <row r="4" spans="1:3">
      <c r="A4" s="46" t="s">
        <v>42</v>
      </c>
      <c r="B4" s="51">
        <v>18</v>
      </c>
      <c r="C4" s="51">
        <v>16</v>
      </c>
    </row>
    <row r="5" spans="1:3">
      <c r="A5" s="46" t="s">
        <v>43</v>
      </c>
      <c r="B5" s="51">
        <v>21</v>
      </c>
      <c r="C5" s="51">
        <v>19</v>
      </c>
    </row>
    <row r="6" spans="1:3">
      <c r="A6" s="46" t="s">
        <v>44</v>
      </c>
      <c r="B6" s="51">
        <v>20</v>
      </c>
      <c r="C6" s="51">
        <v>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0708C-74A0-434F-92DC-7B81F6136220}">
  <sheetPr codeName="Arkusz2"/>
  <dimension ref="A1:F53"/>
  <sheetViews>
    <sheetView showGridLines="0" zoomScale="90" zoomScaleNormal="90" workbookViewId="0">
      <selection activeCell="C10" sqref="C10"/>
    </sheetView>
  </sheetViews>
  <sheetFormatPr defaultRowHeight="14.25"/>
  <cols>
    <col min="1" max="1" width="32.75" customWidth="1"/>
    <col min="2" max="2" width="18.75" customWidth="1"/>
    <col min="3" max="3" width="18.125" customWidth="1"/>
    <col min="4" max="4" width="16.75" customWidth="1"/>
    <col min="5" max="5" width="23.5" customWidth="1"/>
    <col min="6" max="6" width="32.5" bestFit="1" customWidth="1"/>
  </cols>
  <sheetData>
    <row r="1" spans="1:6" ht="15.75">
      <c r="B1" s="43"/>
      <c r="C1" s="45" t="s">
        <v>48</v>
      </c>
      <c r="D1" s="55">
        <f>SUM($D$3:$D$1048576)</f>
        <v>0</v>
      </c>
      <c r="E1" s="42"/>
      <c r="F1" s="42"/>
    </row>
    <row r="2" spans="1:6" ht="31.5">
      <c r="A2" s="44" t="s">
        <v>49</v>
      </c>
      <c r="B2" s="47" t="s">
        <v>50</v>
      </c>
      <c r="C2" s="50" t="s">
        <v>51</v>
      </c>
      <c r="D2" s="47" t="s">
        <v>52</v>
      </c>
      <c r="E2" s="44" t="s">
        <v>53</v>
      </c>
      <c r="F2" s="54" t="s">
        <v>54</v>
      </c>
    </row>
    <row r="3" spans="1:6">
      <c r="A3" s="46" t="s">
        <v>40</v>
      </c>
      <c r="B3" s="46"/>
      <c r="C3" s="46"/>
      <c r="D3" s="51">
        <f>B3*C3</f>
        <v>0</v>
      </c>
      <c r="E3" s="46"/>
      <c r="F3" s="46" t="str">
        <f>IF(ISBLANK($A3),"Prosimy o uzupełnienie danych",IF(ISBLANK($B3),"Prosimy o wprowadzenie ceny biletu",IF($B3&lt;VLOOKUP($A3,map!$A:$C,3,0),"Warunki handlowe niemożliwe do realizacji",IF($B3&lt;VLOOKUP($A3,map!$A:$C,2,0),"Warunki handlowe wymagają akceptacji",""))))</f>
        <v>Prosimy o wprowadzenie ceny biletu</v>
      </c>
    </row>
    <row r="4" spans="1:6">
      <c r="A4" s="46" t="s">
        <v>40</v>
      </c>
      <c r="B4" s="46"/>
      <c r="C4" s="46"/>
      <c r="D4" s="51">
        <f>B4*C4</f>
        <v>0</v>
      </c>
      <c r="E4" s="46"/>
      <c r="F4" s="46" t="str">
        <f>IF(ISBLANK($A4),"Prosimy o uzupełnienie danych",IF(ISBLANK($B4),"Prosimy o wprowadzenie ceny biletu",IF($B4&lt;VLOOKUP($A4,map!$A:$C,3,0),"Warunki handlowe niemożliwe do realizacji",IF($B4&lt;VLOOKUP($A4,map!$A:$C,2,0),"Warunki handlowe wymagają akceptacji",""))))</f>
        <v>Prosimy o wprowadzenie ceny biletu</v>
      </c>
    </row>
    <row r="5" spans="1:6">
      <c r="A5" s="46" t="s">
        <v>40</v>
      </c>
      <c r="B5" s="46"/>
      <c r="C5" s="46"/>
      <c r="D5" s="51">
        <f>B5*C5</f>
        <v>0</v>
      </c>
      <c r="E5" s="46"/>
      <c r="F5" s="46" t="str">
        <f>IF(ISBLANK($A5),"Prosimy o uzupełnienie danych",IF(ISBLANK($B5),"Prosimy o wprowadzenie ceny biletu",IF($B5&lt;VLOOKUP($A5,map!$A:$C,3,0),"Warunki handlowe niemożliwe do realizacji",IF($B5&lt;VLOOKUP($A5,map!$A:$C,2,0),"Warunki handlowe wymagają akceptacji",""))))</f>
        <v>Prosimy o wprowadzenie ceny biletu</v>
      </c>
    </row>
    <row r="6" spans="1:6">
      <c r="A6" s="46" t="s">
        <v>40</v>
      </c>
      <c r="B6" s="46"/>
      <c r="C6" s="46"/>
      <c r="D6" s="51">
        <f>B6*C6</f>
        <v>0</v>
      </c>
      <c r="E6" s="46"/>
      <c r="F6" s="46" t="str">
        <f>IF(ISBLANK($A6),"Prosimy o uzupełnienie danych",IF(ISBLANK($B6),"Prosimy o wprowadzenie ceny biletu",IF($B6&lt;VLOOKUP($A6,map!$A:$C,3,0),"Warunki handlowe niemożliwe do realizacji",IF($B6&lt;VLOOKUP($A6,map!$A:$C,2,0),"Warunki handlowe wymagają akceptacji",""))))</f>
        <v>Prosimy o wprowadzenie ceny biletu</v>
      </c>
    </row>
    <row r="7" spans="1:6">
      <c r="A7" s="46" t="s">
        <v>40</v>
      </c>
      <c r="B7" s="46"/>
      <c r="C7" s="46"/>
      <c r="D7" s="51">
        <f>B7*C7</f>
        <v>0</v>
      </c>
      <c r="E7" s="46"/>
      <c r="F7" s="46" t="str">
        <f>IF(ISBLANK($A7),"Prosimy o uzupełnienie danych",IF(ISBLANK($B7),"Prosimy o wprowadzenie ceny biletu",IF($B7&lt;VLOOKUP($A7,map!$A:$C,3,0),"Warunki handlowe niemożliwe do realizacji",IF($B7&lt;VLOOKUP($A7,map!$A:$C,2,0),"Warunki handlowe wymagają akceptacji",""))))</f>
        <v>Prosimy o wprowadzenie ceny biletu</v>
      </c>
    </row>
    <row r="8" spans="1:6">
      <c r="A8" s="46" t="s">
        <v>40</v>
      </c>
      <c r="B8" s="46"/>
      <c r="C8" s="46"/>
      <c r="D8" s="51">
        <f t="shared" ref="D8:D19" si="0">B8*C8</f>
        <v>0</v>
      </c>
      <c r="E8" s="46"/>
      <c r="F8" s="46" t="str">
        <f>IF(ISBLANK($A8),"Prosimy o uzupełnienie danych",IF(ISBLANK($B8),"Prosimy o wprowadzenie ceny biletu",IF($B8&lt;VLOOKUP($A8,map!$A:$C,3,0),"Warunki handlowe niemożliwe do realizacji",IF($B8&lt;VLOOKUP($A8,map!$A:$C,2,0),"Warunki handlowe wymagają akceptacji",""))))</f>
        <v>Prosimy o wprowadzenie ceny biletu</v>
      </c>
    </row>
    <row r="9" spans="1:6">
      <c r="A9" s="46" t="s">
        <v>40</v>
      </c>
      <c r="B9" s="46"/>
      <c r="C9" s="46"/>
      <c r="D9" s="51">
        <f t="shared" si="0"/>
        <v>0</v>
      </c>
      <c r="E9" s="46"/>
      <c r="F9" s="46" t="str">
        <f>IF(ISBLANK($A9),"Prosimy o uzupełnienie danych",IF(ISBLANK($B9),"Prosimy o wprowadzenie ceny biletu",IF($B9&lt;VLOOKUP($A9,map!$A:$C,3,0),"Warunki handlowe niemożliwe do realizacji",IF($B9&lt;VLOOKUP($A9,map!$A:$C,2,0),"Warunki handlowe wymagają akceptacji",""))))</f>
        <v>Prosimy o wprowadzenie ceny biletu</v>
      </c>
    </row>
    <row r="10" spans="1:6">
      <c r="A10" s="46" t="s">
        <v>40</v>
      </c>
      <c r="B10" s="46"/>
      <c r="C10" s="46"/>
      <c r="D10" s="51">
        <f t="shared" si="0"/>
        <v>0</v>
      </c>
      <c r="E10" s="46"/>
      <c r="F10" s="46" t="str">
        <f>IF(ISBLANK($A10),"Prosimy o uzupełnienie danych",IF(ISBLANK($B10),"Prosimy o wprowadzenie ceny biletu",IF($B10&lt;VLOOKUP($A10,map!$A:$C,3,0),"Warunki handlowe niemożliwe do realizacji",IF($B10&lt;VLOOKUP($A10,map!$A:$C,2,0),"Warunki handlowe wymagają akceptacji",""))))</f>
        <v>Prosimy o wprowadzenie ceny biletu</v>
      </c>
    </row>
    <row r="11" spans="1:6">
      <c r="A11" s="46" t="s">
        <v>40</v>
      </c>
      <c r="B11" s="46"/>
      <c r="C11" s="46"/>
      <c r="D11" s="51">
        <f t="shared" si="0"/>
        <v>0</v>
      </c>
      <c r="E11" s="46"/>
      <c r="F11" s="46" t="str">
        <f>IF(ISBLANK($A11),"Prosimy o uzupełnienie danych",IF(ISBLANK($B11),"Prosimy o wprowadzenie ceny biletu",IF($B11&lt;VLOOKUP($A11,map!$A:$C,3,0),"Warunki handlowe niemożliwe do realizacji",IF($B11&lt;VLOOKUP($A11,map!$A:$C,2,0),"Warunki handlowe wymagają akceptacji",""))))</f>
        <v>Prosimy o wprowadzenie ceny biletu</v>
      </c>
    </row>
    <row r="12" spans="1:6">
      <c r="A12" s="46" t="s">
        <v>40</v>
      </c>
      <c r="B12" s="46"/>
      <c r="C12" s="46"/>
      <c r="D12" s="51">
        <f t="shared" si="0"/>
        <v>0</v>
      </c>
      <c r="E12" s="46"/>
      <c r="F12" s="46" t="str">
        <f>IF(ISBLANK($A12),"Prosimy o uzupełnienie danych",IF(ISBLANK($B12),"Prosimy o wprowadzenie ceny biletu",IF($B12&lt;VLOOKUP($A12,map!$A:$C,3,0),"Warunki handlowe niemożliwe do realizacji",IF($B12&lt;VLOOKUP($A12,map!$A:$C,2,0),"Warunki handlowe wymagają akceptacji",""))))</f>
        <v>Prosimy o wprowadzenie ceny biletu</v>
      </c>
    </row>
    <row r="13" spans="1:6">
      <c r="A13" s="46" t="s">
        <v>40</v>
      </c>
      <c r="B13" s="46"/>
      <c r="C13" s="46"/>
      <c r="D13" s="51">
        <f t="shared" si="0"/>
        <v>0</v>
      </c>
      <c r="E13" s="46"/>
      <c r="F13" s="46" t="str">
        <f>IF(ISBLANK($A13),"Prosimy o uzupełnienie danych",IF(ISBLANK($B13),"Prosimy o wprowadzenie ceny biletu",IF($B13&lt;VLOOKUP($A13,map!$A:$C,3,0),"Warunki handlowe niemożliwe do realizacji",IF($B13&lt;VLOOKUP($A13,map!$A:$C,2,0),"Warunki handlowe wymagają akceptacji",""))))</f>
        <v>Prosimy o wprowadzenie ceny biletu</v>
      </c>
    </row>
    <row r="14" spans="1:6">
      <c r="A14" s="46" t="s">
        <v>40</v>
      </c>
      <c r="B14" s="46"/>
      <c r="C14" s="46"/>
      <c r="D14" s="51">
        <f t="shared" si="0"/>
        <v>0</v>
      </c>
      <c r="E14" s="46"/>
      <c r="F14" s="46" t="str">
        <f>IF(ISBLANK($A14),"Prosimy o uzupełnienie danych",IF(ISBLANK($B14),"Prosimy o wprowadzenie ceny biletu",IF($B14&lt;VLOOKUP($A14,map!$A:$C,3,0),"Warunki handlowe niemożliwe do realizacji",IF($B14&lt;VLOOKUP($A14,map!$A:$C,2,0),"Warunki handlowe wymagają akceptacji",""))))</f>
        <v>Prosimy o wprowadzenie ceny biletu</v>
      </c>
    </row>
    <row r="15" spans="1:6">
      <c r="A15" s="46" t="s">
        <v>40</v>
      </c>
      <c r="B15" s="46"/>
      <c r="C15" s="46"/>
      <c r="D15" s="51">
        <f t="shared" si="0"/>
        <v>0</v>
      </c>
      <c r="E15" s="46"/>
      <c r="F15" s="46" t="str">
        <f>IF(ISBLANK($A15),"Prosimy o uzupełnienie danych",IF(ISBLANK($B15),"Prosimy o wprowadzenie ceny biletu",IF($B15&lt;VLOOKUP($A15,map!$A:$C,3,0),"Warunki handlowe niemożliwe do realizacji",IF($B15&lt;VLOOKUP($A15,map!$A:$C,2,0),"Warunki handlowe wymagają akceptacji",""))))</f>
        <v>Prosimy o wprowadzenie ceny biletu</v>
      </c>
    </row>
    <row r="16" spans="1:6">
      <c r="A16" s="46" t="s">
        <v>40</v>
      </c>
      <c r="B16" s="46"/>
      <c r="C16" s="46"/>
      <c r="D16" s="51">
        <f t="shared" si="0"/>
        <v>0</v>
      </c>
      <c r="E16" s="46"/>
      <c r="F16" s="46" t="str">
        <f>IF(ISBLANK($A16),"Prosimy o uzupełnienie danych",IF(ISBLANK($B16),"Prosimy o wprowadzenie ceny biletu",IF($B16&lt;VLOOKUP($A16,map!$A:$C,3,0),"Warunki handlowe niemożliwe do realizacji",IF($B16&lt;VLOOKUP($A16,map!$A:$C,2,0),"Warunki handlowe wymagają akceptacji",""))))</f>
        <v>Prosimy o wprowadzenie ceny biletu</v>
      </c>
    </row>
    <row r="17" spans="1:6">
      <c r="A17" s="46" t="s">
        <v>40</v>
      </c>
      <c r="B17" s="46"/>
      <c r="C17" s="46"/>
      <c r="D17" s="51">
        <f t="shared" si="0"/>
        <v>0</v>
      </c>
      <c r="E17" s="46"/>
      <c r="F17" s="46" t="str">
        <f>IF(ISBLANK($A17),"Prosimy o uzupełnienie danych",IF(ISBLANK($B17),"Prosimy o wprowadzenie ceny biletu",IF($B17&lt;VLOOKUP($A17,map!$A:$C,3,0),"Warunki handlowe niemożliwe do realizacji",IF($B17&lt;VLOOKUP($A17,map!$A:$C,2,0),"Warunki handlowe wymagają akceptacji",""))))</f>
        <v>Prosimy o wprowadzenie ceny biletu</v>
      </c>
    </row>
    <row r="18" spans="1:6">
      <c r="A18" s="46" t="s">
        <v>40</v>
      </c>
      <c r="B18" s="46"/>
      <c r="C18" s="46"/>
      <c r="D18" s="51">
        <f t="shared" si="0"/>
        <v>0</v>
      </c>
      <c r="E18" s="46"/>
      <c r="F18" s="46" t="str">
        <f>IF(ISBLANK($A18),"Prosimy o uzupełnienie danych",IF(ISBLANK($B18),"Prosimy o wprowadzenie ceny biletu",IF($B18&lt;VLOOKUP($A18,map!$A:$C,3,0),"Warunki handlowe niemożliwe do realizacji",IF($B18&lt;VLOOKUP($A18,map!$A:$C,2,0),"Warunki handlowe wymagają akceptacji",""))))</f>
        <v>Prosimy o wprowadzenie ceny biletu</v>
      </c>
    </row>
    <row r="19" spans="1:6">
      <c r="A19" s="46" t="s">
        <v>40</v>
      </c>
      <c r="B19" s="46"/>
      <c r="C19" s="46"/>
      <c r="D19" s="51">
        <f t="shared" si="0"/>
        <v>0</v>
      </c>
      <c r="E19" s="46"/>
      <c r="F19" s="46" t="str">
        <f>IF(ISBLANK($A19),"Prosimy o uzupełnienie danych",IF(ISBLANK($B19),"Prosimy o wprowadzenie ceny biletu",IF($B19&lt;VLOOKUP($A19,map!$A:$C,3,0),"Warunki handlowe niemożliwe do realizacji",IF($B19&lt;VLOOKUP($A19,map!$A:$C,2,0),"Warunki handlowe wymagają akceptacji",""))))</f>
        <v>Prosimy o wprowadzenie ceny biletu</v>
      </c>
    </row>
    <row r="20" spans="1:6">
      <c r="A20" s="46" t="s">
        <v>40</v>
      </c>
      <c r="B20" s="46"/>
      <c r="C20" s="46"/>
      <c r="D20" s="51">
        <f t="shared" ref="D20:D53" si="1">B20*C20</f>
        <v>0</v>
      </c>
      <c r="E20" s="46"/>
      <c r="F20" s="46" t="str">
        <f>IF(ISBLANK($A20),"Prosimy o uzupełnienie danych",IF(ISBLANK($B20),"Prosimy o wprowadzenie ceny biletu",IF($B20&lt;VLOOKUP($A20,map!$A:$C,3,0),"Warunki handlowe niemożliwe do realizacji",IF($B20&lt;VLOOKUP($A20,map!$A:$C,2,0),"Warunki handlowe wymagają akceptacji",""))))</f>
        <v>Prosimy o wprowadzenie ceny biletu</v>
      </c>
    </row>
    <row r="21" spans="1:6">
      <c r="A21" s="46" t="s">
        <v>40</v>
      </c>
      <c r="B21" s="46"/>
      <c r="C21" s="46"/>
      <c r="D21" s="51">
        <f t="shared" si="1"/>
        <v>0</v>
      </c>
      <c r="E21" s="46"/>
      <c r="F21" s="46" t="str">
        <f>IF(ISBLANK($A21),"Prosimy o uzupełnienie danych",IF(ISBLANK($B21),"Prosimy o wprowadzenie ceny biletu",IF($B21&lt;VLOOKUP($A21,map!$A:$C,3,0),"Warunki handlowe niemożliwe do realizacji",IF($B21&lt;VLOOKUP($A21,map!$A:$C,2,0),"Warunki handlowe wymagają akceptacji",""))))</f>
        <v>Prosimy o wprowadzenie ceny biletu</v>
      </c>
    </row>
    <row r="22" spans="1:6">
      <c r="A22" s="46" t="s">
        <v>40</v>
      </c>
      <c r="B22" s="46"/>
      <c r="C22" s="46"/>
      <c r="D22" s="51">
        <f t="shared" si="1"/>
        <v>0</v>
      </c>
      <c r="E22" s="46"/>
      <c r="F22" s="46" t="str">
        <f>IF(ISBLANK($A22),"Prosimy o uzupełnienie danych",IF(ISBLANK($B22),"Prosimy o wprowadzenie ceny biletu",IF($B22&lt;VLOOKUP($A22,map!$A:$C,3,0),"Warunki handlowe niemożliwe do realizacji",IF($B22&lt;VLOOKUP($A22,map!$A:$C,2,0),"Warunki handlowe wymagają akceptacji",""))))</f>
        <v>Prosimy o wprowadzenie ceny biletu</v>
      </c>
    </row>
    <row r="23" spans="1:6">
      <c r="A23" s="46" t="s">
        <v>40</v>
      </c>
      <c r="B23" s="46"/>
      <c r="C23" s="46"/>
      <c r="D23" s="51">
        <f t="shared" si="1"/>
        <v>0</v>
      </c>
      <c r="E23" s="46"/>
      <c r="F23" s="46" t="str">
        <f>IF(ISBLANK($A23),"Prosimy o uzupełnienie danych",IF(ISBLANK($B23),"Prosimy o wprowadzenie ceny biletu",IF($B23&lt;VLOOKUP($A23,map!$A:$C,3,0),"Warunki handlowe niemożliwe do realizacji",IF($B23&lt;VLOOKUP($A23,map!$A:$C,2,0),"Warunki handlowe wymagają akceptacji",""))))</f>
        <v>Prosimy o wprowadzenie ceny biletu</v>
      </c>
    </row>
    <row r="24" spans="1:6">
      <c r="A24" s="46" t="s">
        <v>40</v>
      </c>
      <c r="B24" s="46"/>
      <c r="C24" s="46"/>
      <c r="D24" s="51">
        <f t="shared" si="1"/>
        <v>0</v>
      </c>
      <c r="E24" s="46"/>
      <c r="F24" s="46" t="str">
        <f>IF(ISBLANK($A24),"Prosimy o uzupełnienie danych",IF(ISBLANK($B24),"Prosimy o wprowadzenie ceny biletu",IF($B24&lt;VLOOKUP($A24,map!$A:$C,3,0),"Warunki handlowe niemożliwe do realizacji",IF($B24&lt;VLOOKUP($A24,map!$A:$C,2,0),"Warunki handlowe wymagają akceptacji",""))))</f>
        <v>Prosimy o wprowadzenie ceny biletu</v>
      </c>
    </row>
    <row r="25" spans="1:6">
      <c r="A25" s="46" t="s">
        <v>40</v>
      </c>
      <c r="B25" s="46"/>
      <c r="C25" s="46"/>
      <c r="D25" s="51">
        <f t="shared" si="1"/>
        <v>0</v>
      </c>
      <c r="E25" s="46"/>
      <c r="F25" s="46" t="str">
        <f>IF(ISBLANK($A25),"Prosimy o uzupełnienie danych",IF(ISBLANK($B25),"Prosimy o wprowadzenie ceny biletu",IF($B25&lt;VLOOKUP($A25,map!$A:$C,3,0),"Warunki handlowe niemożliwe do realizacji",IF($B25&lt;VLOOKUP($A25,map!$A:$C,2,0),"Warunki handlowe wymagają akceptacji",""))))</f>
        <v>Prosimy o wprowadzenie ceny biletu</v>
      </c>
    </row>
    <row r="26" spans="1:6">
      <c r="A26" s="46"/>
      <c r="B26" s="46"/>
      <c r="C26" s="46"/>
      <c r="D26" s="51">
        <f t="shared" si="1"/>
        <v>0</v>
      </c>
      <c r="E26" s="46"/>
      <c r="F26" s="46" t="str">
        <f>IF(ISBLANK($A26),"Prosimy o uzupełnienie danych",IF(ISBLANK($B26),"Prosimy o wprowadzenie ceny biletu",IF($B26&lt;VLOOKUP($A26,map!$A:$C,3,0),"Warunki handlowe niemożliwe do realizacji",IF($B26&lt;VLOOKUP($A26,map!$A:$C,2,0),"Warunki handlowe wymagają akceptacji",""))))</f>
        <v>Prosimy o uzupełnienie danych</v>
      </c>
    </row>
    <row r="27" spans="1:6">
      <c r="A27" s="46"/>
      <c r="B27" s="46"/>
      <c r="C27" s="46"/>
      <c r="D27" s="51">
        <f t="shared" si="1"/>
        <v>0</v>
      </c>
      <c r="E27" s="46"/>
      <c r="F27" s="46" t="str">
        <f>IF(ISBLANK($A27),"Prosimy o uzupełnienie danych",IF(ISBLANK($B27),"Prosimy o wprowadzenie ceny biletu",IF($B27&lt;VLOOKUP($A27,map!$A:$C,3,0),"Warunki handlowe niemożliwe do realizacji",IF($B27&lt;VLOOKUP($A27,map!$A:$C,2,0),"Warunki handlowe wymagają akceptacji",""))))</f>
        <v>Prosimy o uzupełnienie danych</v>
      </c>
    </row>
    <row r="28" spans="1:6">
      <c r="A28" s="46"/>
      <c r="B28" s="46"/>
      <c r="C28" s="46"/>
      <c r="D28" s="51">
        <f t="shared" si="1"/>
        <v>0</v>
      </c>
      <c r="E28" s="46"/>
      <c r="F28" s="46" t="str">
        <f>IF(ISBLANK($A28),"Prosimy o uzupełnienie danych",IF(ISBLANK($B28),"Prosimy o wprowadzenie ceny biletu",IF($B28&lt;VLOOKUP($A28,map!$A:$C,3,0),"Warunki handlowe niemożliwe do realizacji",IF($B28&lt;VLOOKUP($A28,map!$A:$C,2,0),"Warunki handlowe wymagają akceptacji",""))))</f>
        <v>Prosimy o uzupełnienie danych</v>
      </c>
    </row>
    <row r="29" spans="1:6">
      <c r="A29" s="46"/>
      <c r="B29" s="46"/>
      <c r="C29" s="46"/>
      <c r="D29" s="51">
        <f t="shared" si="1"/>
        <v>0</v>
      </c>
      <c r="E29" s="46"/>
      <c r="F29" s="46" t="str">
        <f>IF(ISBLANK($A29),"Prosimy o uzupełnienie danych",IF(ISBLANK($B29),"Prosimy o wprowadzenie ceny biletu",IF($B29&lt;VLOOKUP($A29,map!$A:$C,3,0),"Warunki handlowe niemożliwe do realizacji",IF($B29&lt;VLOOKUP($A29,map!$A:$C,2,0),"Warunki handlowe wymagają akceptacji",""))))</f>
        <v>Prosimy o uzupełnienie danych</v>
      </c>
    </row>
    <row r="30" spans="1:6">
      <c r="A30" s="46"/>
      <c r="B30" s="46"/>
      <c r="C30" s="46"/>
      <c r="D30" s="51">
        <f t="shared" si="1"/>
        <v>0</v>
      </c>
      <c r="E30" s="46"/>
      <c r="F30" s="46" t="str">
        <f>IF(ISBLANK($A30),"Prosimy o uzupełnienie danych",IF(ISBLANK($B30),"Prosimy o wprowadzenie ceny biletu",IF($B30&lt;VLOOKUP($A30,map!$A:$C,3,0),"Warunki handlowe niemożliwe do realizacji",IF($B30&lt;VLOOKUP($A30,map!$A:$C,2,0),"Warunki handlowe wymagają akceptacji",""))))</f>
        <v>Prosimy o uzupełnienie danych</v>
      </c>
    </row>
    <row r="31" spans="1:6">
      <c r="A31" s="46"/>
      <c r="B31" s="46"/>
      <c r="C31" s="46"/>
      <c r="D31" s="51">
        <f t="shared" si="1"/>
        <v>0</v>
      </c>
      <c r="E31" s="46"/>
      <c r="F31" s="46" t="str">
        <f>IF(ISBLANK($A31),"Prosimy o uzupełnienie danych",IF(ISBLANK($B31),"Prosimy o wprowadzenie ceny biletu",IF($B31&lt;VLOOKUP($A31,map!$A:$C,3,0),"Warunki handlowe niemożliwe do realizacji",IF($B31&lt;VLOOKUP($A31,map!$A:$C,2,0),"Warunki handlowe wymagają akceptacji",""))))</f>
        <v>Prosimy o uzupełnienie danych</v>
      </c>
    </row>
    <row r="32" spans="1:6">
      <c r="A32" s="46"/>
      <c r="B32" s="46"/>
      <c r="C32" s="46"/>
      <c r="D32" s="51">
        <f t="shared" si="1"/>
        <v>0</v>
      </c>
      <c r="E32" s="46"/>
      <c r="F32" s="46" t="str">
        <f>IF(ISBLANK($A32),"Prosimy o uzupełnienie danych",IF(ISBLANK($B32),"Prosimy o wprowadzenie ceny biletu",IF($B32&lt;VLOOKUP($A32,map!$A:$C,3,0),"Warunki handlowe niemożliwe do realizacji",IF($B32&lt;VLOOKUP($A32,map!$A:$C,2,0),"Warunki handlowe wymagają akceptacji",""))))</f>
        <v>Prosimy o uzupełnienie danych</v>
      </c>
    </row>
    <row r="33" spans="1:6">
      <c r="A33" s="46"/>
      <c r="B33" s="46"/>
      <c r="C33" s="46"/>
      <c r="D33" s="51">
        <f t="shared" si="1"/>
        <v>0</v>
      </c>
      <c r="E33" s="46"/>
      <c r="F33" s="46" t="str">
        <f>IF(ISBLANK($A33),"Prosimy o uzupełnienie danych",IF(ISBLANK($B33),"Prosimy o wprowadzenie ceny biletu",IF($B33&lt;VLOOKUP($A33,map!$A:$C,3,0),"Warunki handlowe niemożliwe do realizacji",IF($B33&lt;VLOOKUP($A33,map!$A:$C,2,0),"Warunki handlowe wymagają akceptacji",""))))</f>
        <v>Prosimy o uzupełnienie danych</v>
      </c>
    </row>
    <row r="34" spans="1:6">
      <c r="A34" s="46"/>
      <c r="B34" s="46"/>
      <c r="C34" s="46"/>
      <c r="D34" s="51">
        <f t="shared" si="1"/>
        <v>0</v>
      </c>
      <c r="E34" s="46"/>
      <c r="F34" s="46" t="str">
        <f>IF(ISBLANK($A34),"Prosimy o uzupełnienie danych",IF(ISBLANK($B34),"Prosimy o wprowadzenie ceny biletu",IF($B34&lt;VLOOKUP($A34,map!$A:$C,3,0),"Warunki handlowe niemożliwe do realizacji",IF($B34&lt;VLOOKUP($A34,map!$A:$C,2,0),"Warunki handlowe wymagają akceptacji",""))))</f>
        <v>Prosimy o uzupełnienie danych</v>
      </c>
    </row>
    <row r="35" spans="1:6">
      <c r="A35" s="46"/>
      <c r="B35" s="46"/>
      <c r="C35" s="46"/>
      <c r="D35" s="51">
        <f t="shared" si="1"/>
        <v>0</v>
      </c>
      <c r="E35" s="46"/>
      <c r="F35" s="46" t="str">
        <f>IF(ISBLANK($A35),"Prosimy o uzupełnienie danych",IF(ISBLANK($B35),"Prosimy o wprowadzenie ceny biletu",IF($B35&lt;VLOOKUP($A35,map!$A:$C,3,0),"Warunki handlowe niemożliwe do realizacji",IF($B35&lt;VLOOKUP($A35,map!$A:$C,2,0),"Warunki handlowe wymagają akceptacji",""))))</f>
        <v>Prosimy o uzupełnienie danych</v>
      </c>
    </row>
    <row r="36" spans="1:6">
      <c r="A36" s="46"/>
      <c r="B36" s="46"/>
      <c r="C36" s="46"/>
      <c r="D36" s="51">
        <f t="shared" si="1"/>
        <v>0</v>
      </c>
      <c r="E36" s="46"/>
      <c r="F36" s="46" t="str">
        <f>IF(ISBLANK($A36),"Prosimy o uzupełnienie danych",IF(ISBLANK($B36),"Prosimy o wprowadzenie ceny biletu",IF($B36&lt;VLOOKUP($A36,map!$A:$C,3,0),"Warunki handlowe niemożliwe do realizacji",IF($B36&lt;VLOOKUP($A36,map!$A:$C,2,0),"Warunki handlowe wymagają akceptacji",""))))</f>
        <v>Prosimy o uzupełnienie danych</v>
      </c>
    </row>
    <row r="37" spans="1:6">
      <c r="A37" s="46"/>
      <c r="B37" s="46"/>
      <c r="C37" s="46"/>
      <c r="D37" s="51">
        <f t="shared" si="1"/>
        <v>0</v>
      </c>
      <c r="E37" s="46"/>
      <c r="F37" s="46" t="str">
        <f>IF(ISBLANK($A37),"Prosimy o uzupełnienie danych",IF(ISBLANK($B37),"Prosimy o wprowadzenie ceny biletu",IF($B37&lt;VLOOKUP($A37,map!$A:$C,3,0),"Warunki handlowe niemożliwe do realizacji",IF($B37&lt;VLOOKUP($A37,map!$A:$C,2,0),"Warunki handlowe wymagają akceptacji",""))))</f>
        <v>Prosimy o uzupełnienie danych</v>
      </c>
    </row>
    <row r="38" spans="1:6">
      <c r="A38" s="46"/>
      <c r="B38" s="46"/>
      <c r="C38" s="46"/>
      <c r="D38" s="51">
        <f t="shared" si="1"/>
        <v>0</v>
      </c>
      <c r="E38" s="46"/>
      <c r="F38" s="46" t="str">
        <f>IF(ISBLANK($A38),"Prosimy o uzupełnienie danych",IF(ISBLANK($B38),"Prosimy o wprowadzenie ceny biletu",IF($B38&lt;VLOOKUP($A38,map!$A:$C,3,0),"Warunki handlowe niemożliwe do realizacji",IF($B38&lt;VLOOKUP($A38,map!$A:$C,2,0),"Warunki handlowe wymagają akceptacji",""))))</f>
        <v>Prosimy o uzupełnienie danych</v>
      </c>
    </row>
    <row r="39" spans="1:6">
      <c r="A39" s="46"/>
      <c r="B39" s="46"/>
      <c r="C39" s="46"/>
      <c r="D39" s="51">
        <f t="shared" si="1"/>
        <v>0</v>
      </c>
      <c r="E39" s="46"/>
      <c r="F39" s="46" t="str">
        <f>IF(ISBLANK($A39),"Prosimy o uzupełnienie danych",IF(ISBLANK($B39),"Prosimy o wprowadzenie ceny biletu",IF($B39&lt;VLOOKUP($A39,map!$A:$C,3,0),"Warunki handlowe niemożliwe do realizacji",IF($B39&lt;VLOOKUP($A39,map!$A:$C,2,0),"Warunki handlowe wymagają akceptacji",""))))</f>
        <v>Prosimy o uzupełnienie danych</v>
      </c>
    </row>
    <row r="40" spans="1:6">
      <c r="A40" s="46"/>
      <c r="B40" s="46"/>
      <c r="C40" s="46"/>
      <c r="D40" s="51">
        <f t="shared" si="1"/>
        <v>0</v>
      </c>
      <c r="E40" s="46"/>
      <c r="F40" s="46" t="str">
        <f>IF(ISBLANK($A40),"Prosimy o uzupełnienie danych",IF(ISBLANK($B40),"Prosimy o wprowadzenie ceny biletu",IF($B40&lt;VLOOKUP($A40,map!$A:$C,3,0),"Warunki handlowe niemożliwe do realizacji",IF($B40&lt;VLOOKUP($A40,map!$A:$C,2,0),"Warunki handlowe wymagają akceptacji",""))))</f>
        <v>Prosimy o uzupełnienie danych</v>
      </c>
    </row>
    <row r="41" spans="1:6">
      <c r="A41" s="46"/>
      <c r="B41" s="46"/>
      <c r="C41" s="46"/>
      <c r="D41" s="51">
        <f t="shared" si="1"/>
        <v>0</v>
      </c>
      <c r="E41" s="46"/>
      <c r="F41" s="46" t="str">
        <f>IF(ISBLANK($A41),"Prosimy o uzupełnienie danych",IF(ISBLANK($B41),"Prosimy o wprowadzenie ceny biletu",IF($B41&lt;VLOOKUP($A41,map!$A:$C,3,0),"Warunki handlowe niemożliwe do realizacji",IF($B41&lt;VLOOKUP($A41,map!$A:$C,2,0),"Warunki handlowe wymagają akceptacji",""))))</f>
        <v>Prosimy o uzupełnienie danych</v>
      </c>
    </row>
    <row r="42" spans="1:6">
      <c r="A42" s="46"/>
      <c r="B42" s="46"/>
      <c r="C42" s="46"/>
      <c r="D42" s="51">
        <f t="shared" si="1"/>
        <v>0</v>
      </c>
      <c r="E42" s="46"/>
      <c r="F42" s="46" t="str">
        <f>IF(ISBLANK($A42),"Prosimy o uzupełnienie danych",IF(ISBLANK($B42),"Prosimy o wprowadzenie ceny biletu",IF($B42&lt;VLOOKUP($A42,map!$A:$C,3,0),"Warunki handlowe niemożliwe do realizacji",IF($B42&lt;VLOOKUP($A42,map!$A:$C,2,0),"Warunki handlowe wymagają akceptacji",""))))</f>
        <v>Prosimy o uzupełnienie danych</v>
      </c>
    </row>
    <row r="43" spans="1:6">
      <c r="A43" s="46"/>
      <c r="B43" s="46"/>
      <c r="C43" s="46"/>
      <c r="D43" s="51">
        <f t="shared" si="1"/>
        <v>0</v>
      </c>
      <c r="E43" s="46"/>
      <c r="F43" s="46" t="str">
        <f>IF(ISBLANK($A43),"Prosimy o uzupełnienie danych",IF(ISBLANK($B43),"Prosimy o wprowadzenie ceny biletu",IF($B43&lt;VLOOKUP($A43,map!$A:$C,3,0),"Warunki handlowe niemożliwe do realizacji",IF($B43&lt;VLOOKUP($A43,map!$A:$C,2,0),"Warunki handlowe wymagają akceptacji",""))))</f>
        <v>Prosimy o uzupełnienie danych</v>
      </c>
    </row>
    <row r="44" spans="1:6">
      <c r="A44" s="46"/>
      <c r="B44" s="46"/>
      <c r="C44" s="46"/>
      <c r="D44" s="51">
        <f t="shared" si="1"/>
        <v>0</v>
      </c>
      <c r="E44" s="46"/>
      <c r="F44" s="46" t="str">
        <f>IF(ISBLANK($A44),"Prosimy o uzupełnienie danych",IF(ISBLANK($B44),"Prosimy o wprowadzenie ceny biletu",IF($B44&lt;VLOOKUP($A44,map!$A:$C,3,0),"Warunki handlowe niemożliwe do realizacji",IF($B44&lt;VLOOKUP($A44,map!$A:$C,2,0),"Warunki handlowe wymagają akceptacji",""))))</f>
        <v>Prosimy o uzupełnienie danych</v>
      </c>
    </row>
    <row r="45" spans="1:6">
      <c r="A45" s="46"/>
      <c r="B45" s="46"/>
      <c r="C45" s="46"/>
      <c r="D45" s="51">
        <f t="shared" si="1"/>
        <v>0</v>
      </c>
      <c r="E45" s="46"/>
      <c r="F45" s="46" t="str">
        <f>IF(ISBLANK($A45),"Prosimy o uzupełnienie danych",IF(ISBLANK($B45),"Prosimy o wprowadzenie ceny biletu",IF($B45&lt;VLOOKUP($A45,map!$A:$C,3,0),"Warunki handlowe niemożliwe do realizacji",IF($B45&lt;VLOOKUP($A45,map!$A:$C,2,0),"Warunki handlowe wymagają akceptacji",""))))</f>
        <v>Prosimy o uzupełnienie danych</v>
      </c>
    </row>
    <row r="46" spans="1:6">
      <c r="A46" s="46"/>
      <c r="B46" s="46"/>
      <c r="C46" s="46"/>
      <c r="D46" s="51">
        <f t="shared" si="1"/>
        <v>0</v>
      </c>
      <c r="E46" s="46"/>
      <c r="F46" s="46" t="str">
        <f>IF(ISBLANK($A46),"Prosimy o uzupełnienie danych",IF(ISBLANK($B46),"Prosimy o wprowadzenie ceny biletu",IF($B46&lt;VLOOKUP($A46,map!$A:$C,3,0),"Warunki handlowe niemożliwe do realizacji",IF($B46&lt;VLOOKUP($A46,map!$A:$C,2,0),"Warunki handlowe wymagają akceptacji",""))))</f>
        <v>Prosimy o uzupełnienie danych</v>
      </c>
    </row>
    <row r="47" spans="1:6">
      <c r="A47" s="46"/>
      <c r="B47" s="46"/>
      <c r="C47" s="46"/>
      <c r="D47" s="51">
        <f t="shared" si="1"/>
        <v>0</v>
      </c>
      <c r="E47" s="46"/>
      <c r="F47" s="46" t="str">
        <f>IF(ISBLANK($A47),"Prosimy o uzupełnienie danych",IF(ISBLANK($B47),"Prosimy o wprowadzenie ceny biletu",IF($B47&lt;VLOOKUP($A47,map!$A:$C,3,0),"Warunki handlowe niemożliwe do realizacji",IF($B47&lt;VLOOKUP($A47,map!$A:$C,2,0),"Warunki handlowe wymagają akceptacji",""))))</f>
        <v>Prosimy o uzupełnienie danych</v>
      </c>
    </row>
    <row r="48" spans="1:6">
      <c r="A48" s="46"/>
      <c r="B48" s="46"/>
      <c r="C48" s="46"/>
      <c r="D48" s="51">
        <f t="shared" si="1"/>
        <v>0</v>
      </c>
      <c r="E48" s="46"/>
      <c r="F48" s="46" t="str">
        <f>IF(ISBLANK($A48),"Prosimy o uzupełnienie danych",IF(ISBLANK($B48),"Prosimy o wprowadzenie ceny biletu",IF($B48&lt;VLOOKUP($A48,map!$A:$C,3,0),"Warunki handlowe niemożliwe do realizacji",IF($B48&lt;VLOOKUP($A48,map!$A:$C,2,0),"Warunki handlowe wymagają akceptacji",""))))</f>
        <v>Prosimy o uzupełnienie danych</v>
      </c>
    </row>
    <row r="49" spans="1:6">
      <c r="A49" s="46"/>
      <c r="B49" s="46"/>
      <c r="C49" s="46"/>
      <c r="D49" s="51">
        <f t="shared" si="1"/>
        <v>0</v>
      </c>
      <c r="E49" s="46"/>
      <c r="F49" s="46" t="str">
        <f>IF(ISBLANK($A49),"Prosimy o uzupełnienie danych",IF(ISBLANK($B49),"Prosimy o wprowadzenie ceny biletu",IF($B49&lt;VLOOKUP($A49,map!$A:$C,3,0),"Warunki handlowe niemożliwe do realizacji",IF($B49&lt;VLOOKUP($A49,map!$A:$C,2,0),"Warunki handlowe wymagają akceptacji",""))))</f>
        <v>Prosimy o uzupełnienie danych</v>
      </c>
    </row>
    <row r="50" spans="1:6">
      <c r="A50" s="46"/>
      <c r="B50" s="46"/>
      <c r="C50" s="46"/>
      <c r="D50" s="51">
        <f t="shared" si="1"/>
        <v>0</v>
      </c>
      <c r="E50" s="46"/>
      <c r="F50" s="46" t="str">
        <f>IF(ISBLANK($A50),"Prosimy o uzupełnienie danych",IF(ISBLANK($B50),"Prosimy o wprowadzenie ceny biletu",IF($B50&lt;VLOOKUP($A50,map!$A:$C,3,0),"Warunki handlowe niemożliwe do realizacji",IF($B50&lt;VLOOKUP($A50,map!$A:$C,2,0),"Warunki handlowe wymagają akceptacji",""))))</f>
        <v>Prosimy o uzupełnienie danych</v>
      </c>
    </row>
    <row r="51" spans="1:6">
      <c r="A51" s="46"/>
      <c r="B51" s="46"/>
      <c r="C51" s="46"/>
      <c r="D51" s="51">
        <f t="shared" si="1"/>
        <v>0</v>
      </c>
      <c r="E51" s="46"/>
      <c r="F51" s="46" t="str">
        <f>IF(ISBLANK($A51),"Prosimy o uzupełnienie danych",IF(ISBLANK($B51),"Prosimy o wprowadzenie ceny biletu",IF($B51&lt;VLOOKUP($A51,map!$A:$C,3,0),"Warunki handlowe niemożliwe do realizacji",IF($B51&lt;VLOOKUP($A51,map!$A:$C,2,0),"Warunki handlowe wymagają akceptacji",""))))</f>
        <v>Prosimy o uzupełnienie danych</v>
      </c>
    </row>
    <row r="52" spans="1:6">
      <c r="A52" s="46"/>
      <c r="B52" s="46"/>
      <c r="C52" s="46"/>
      <c r="D52" s="51">
        <f t="shared" si="1"/>
        <v>0</v>
      </c>
      <c r="E52" s="46"/>
      <c r="F52" s="46" t="str">
        <f>IF(ISBLANK($A52),"Prosimy o uzupełnienie danych",IF(ISBLANK($B52),"Prosimy o wprowadzenie ceny biletu",IF($B52&lt;VLOOKUP($A52,map!$A:$C,3,0),"Warunki handlowe niemożliwe do realizacji",IF($B52&lt;VLOOKUP($A52,map!$A:$C,2,0),"Warunki handlowe wymagają akceptacji",""))))</f>
        <v>Prosimy o uzupełnienie danych</v>
      </c>
    </row>
    <row r="53" spans="1:6">
      <c r="A53" s="46"/>
      <c r="B53" s="46"/>
      <c r="C53" s="46"/>
      <c r="D53" s="51">
        <f t="shared" si="1"/>
        <v>0</v>
      </c>
      <c r="E53" s="46"/>
      <c r="F53" s="46" t="str">
        <f>IF(ISBLANK($A53),"Prosimy o uzupełnienie danych",IF(ISBLANK($B53),"Prosimy o wprowadzenie ceny biletu",IF($B53&lt;VLOOKUP($A53,map!$A:$C,3,0),"Warunki handlowe niemożliwe do realizacji",IF($B53&lt;VLOOKUP($A53,map!$A:$C,2,0),"Warunki handlowe wymagają akceptacji",""))))</f>
        <v>Prosimy o uzupełnienie danych</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8630AC3-677A-45FC-AAE8-F55E3CF7FCAE}">
          <x14:formula1>
            <xm:f>'map1'!$A$1:$A$5</xm:f>
          </x14:formula1>
          <xm:sqref>A3:A25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344CC-DC66-4C21-A1C1-D6A9EAAF3C77}">
  <sheetPr codeName="Arkusz4"/>
  <dimension ref="A1:C16"/>
  <sheetViews>
    <sheetView showGridLines="0" workbookViewId="0">
      <selection activeCell="C16" sqref="C16"/>
    </sheetView>
  </sheetViews>
  <sheetFormatPr defaultRowHeight="14.25"/>
  <cols>
    <col min="1" max="1" width="5" customWidth="1"/>
    <col min="2" max="2" width="23.25" bestFit="1" customWidth="1"/>
    <col min="3" max="3" width="130.25" customWidth="1"/>
  </cols>
  <sheetData>
    <row r="1" spans="1:3">
      <c r="A1" s="48"/>
      <c r="B1" s="48"/>
      <c r="C1" s="48"/>
    </row>
    <row r="2" spans="1:3">
      <c r="A2" s="48"/>
      <c r="B2" s="48"/>
      <c r="C2" s="48"/>
    </row>
    <row r="3" spans="1:3">
      <c r="A3" s="48"/>
      <c r="B3" s="48"/>
      <c r="C3" s="48"/>
    </row>
    <row r="4" spans="1:3">
      <c r="A4" s="48"/>
      <c r="B4" s="48"/>
      <c r="C4" s="48"/>
    </row>
    <row r="5" spans="1:3">
      <c r="A5" s="48"/>
      <c r="B5" s="48"/>
      <c r="C5" s="48"/>
    </row>
    <row r="6" spans="1:3">
      <c r="A6" s="48"/>
      <c r="B6" s="48"/>
      <c r="C6" s="48"/>
    </row>
    <row r="7" spans="1:3">
      <c r="A7" s="48"/>
      <c r="B7" s="48"/>
      <c r="C7" s="48"/>
    </row>
    <row r="8" spans="1:3">
      <c r="A8" s="48"/>
      <c r="B8" s="48"/>
      <c r="C8" s="48"/>
    </row>
    <row r="9" spans="1:3">
      <c r="A9" s="48"/>
      <c r="B9" s="48"/>
      <c r="C9" s="48"/>
    </row>
    <row r="10" spans="1:3">
      <c r="A10" s="48"/>
      <c r="B10" s="48"/>
      <c r="C10" s="48"/>
    </row>
    <row r="11" spans="1:3">
      <c r="A11" s="48"/>
      <c r="B11" s="48"/>
      <c r="C11" s="48"/>
    </row>
    <row r="12" spans="1:3" ht="21" customHeight="1">
      <c r="A12" s="48"/>
      <c r="B12" s="48"/>
      <c r="C12" s="48"/>
    </row>
    <row r="13" spans="1:3" s="49" customFormat="1" ht="20.25" customHeight="1">
      <c r="A13" s="44" t="s">
        <v>55</v>
      </c>
      <c r="B13" s="44" t="s">
        <v>56</v>
      </c>
      <c r="C13" s="44" t="s">
        <v>57</v>
      </c>
    </row>
    <row r="14" spans="1:3">
      <c r="A14" s="46">
        <v>1</v>
      </c>
      <c r="B14" s="46" t="s">
        <v>58</v>
      </c>
      <c r="C14" s="56" t="s">
        <v>59</v>
      </c>
    </row>
    <row r="15" spans="1:3">
      <c r="A15" s="46">
        <v>2</v>
      </c>
      <c r="B15" s="46" t="s">
        <v>60</v>
      </c>
      <c r="C15" s="56" t="s">
        <v>61</v>
      </c>
    </row>
    <row r="16" spans="1:3">
      <c r="A16" s="46">
        <v>3</v>
      </c>
      <c r="B16" s="46" t="s">
        <v>62</v>
      </c>
      <c r="C16" s="56" t="s">
        <v>63</v>
      </c>
    </row>
  </sheetData>
  <sortState xmlns:xlrd2="http://schemas.microsoft.com/office/spreadsheetml/2017/richdata2" ref="A14:C51">
    <sortCondition ref="B14"/>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AC5677402DED4FA00516BE392125B8" ma:contentTypeVersion="9" ma:contentTypeDescription="Create a new document." ma:contentTypeScope="" ma:versionID="395cd27f48adb04eea56e083ae3a8a21">
  <xsd:schema xmlns:xsd="http://www.w3.org/2001/XMLSchema" xmlns:xs="http://www.w3.org/2001/XMLSchema" xmlns:p="http://schemas.microsoft.com/office/2006/metadata/properties" xmlns:ns2="0523c8c7-0ad7-4556-85c6-9144c8f5f237" xmlns:ns3="8344670b-3518-4792-a5bd-cacc5d6d55e8" targetNamespace="http://schemas.microsoft.com/office/2006/metadata/properties" ma:root="true" ma:fieldsID="1c88485d3c93a076be32a88f2fb642c9" ns2:_="" ns3:_="">
    <xsd:import namespace="0523c8c7-0ad7-4556-85c6-9144c8f5f237"/>
    <xsd:import namespace="8344670b-3518-4792-a5bd-cacc5d6d55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23c8c7-0ad7-4556-85c6-9144c8f5f2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44670b-3518-4792-a5bd-cacc5d6d55e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E4093F-624E-4F10-A848-CC2EC8E96337}">
  <ds:schemaRefs>
    <ds:schemaRef ds:uri="http://schemas.microsoft.com/sharepoint/v3/contenttype/forms"/>
  </ds:schemaRefs>
</ds:datastoreItem>
</file>

<file path=customXml/itemProps2.xml><?xml version="1.0" encoding="utf-8"?>
<ds:datastoreItem xmlns:ds="http://schemas.openxmlformats.org/officeDocument/2006/customXml" ds:itemID="{7D3CED79-DB06-4007-B001-C6822DA6D7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111B3A-C5D8-4C4C-8C00-39742A516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23c8c7-0ad7-4556-85c6-9144c8f5f237"/>
    <ds:schemaRef ds:uri="8344670b-3518-4792-a5bd-cacc5d6d55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DRUK ZAMÓWIENIA</vt:lpstr>
      <vt:lpstr>map1</vt:lpstr>
      <vt:lpstr>Specyfikacja Zamówienia</vt:lpstr>
      <vt:lpstr>Regulaminy Partnerskie</vt:lpstr>
      <vt:lpstr>'DRUK ZAMÓWIENIA'!Obszar_wydruku</vt:lpstr>
    </vt:vector>
  </TitlesOfParts>
  <Manager/>
  <Company>do testu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handlowiec1</dc:creator>
  <cp:keywords/>
  <dc:description/>
  <cp:lastModifiedBy>NOWOSIELSKA Julia</cp:lastModifiedBy>
  <cp:revision/>
  <dcterms:created xsi:type="dcterms:W3CDTF">2008-10-02T08:59:29Z</dcterms:created>
  <dcterms:modified xsi:type="dcterms:W3CDTF">2023-06-27T09:42:33Z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0x01010031AC5677402DED4FA00516BE392125B8</vt:lpwstr>
  </property>
</Properties>
</file>